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drawings/drawing5.xml" ContentType="application/vnd.openxmlformats-officedocument.drawing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lkubaydan\Desktop\"/>
    </mc:Choice>
  </mc:AlternateContent>
  <bookViews>
    <workbookView xWindow="0" yWindow="0" windowWidth="23040" windowHeight="9210" activeTab="8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</sheets>
  <definedNames>
    <definedName name="_xlnm.Print_Area" localSheetId="0">'1'!$B$4:$D$42</definedName>
    <definedName name="_xlnm.Print_Area" localSheetId="1">'2'!$B$3:$D$17</definedName>
    <definedName name="_xlnm.Print_Area" localSheetId="2">'3'!$B$3:$F$30</definedName>
    <definedName name="_xlnm.Print_Area" localSheetId="3">'4'!$B$3:$D$12</definedName>
    <definedName name="_xlnm.Print_Area" localSheetId="4">'5'!$N$5:$P$30</definedName>
    <definedName name="_xlnm.Print_Area" localSheetId="5">'6'!$B$1:$F$28</definedName>
    <definedName name="_xlnm.Print_Area" localSheetId="6">'7'!$B$1:$M$25</definedName>
    <definedName name="_xlnm.Print_Area" localSheetId="7">'8'!$A$1:$C$18</definedName>
    <definedName name="_xlnm.Print_Area" localSheetId="8">'9'!$B$1:$E$17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7" l="1"/>
  <c r="L5" i="7"/>
  <c r="H6" i="7"/>
  <c r="L6" i="7"/>
  <c r="H7" i="7"/>
  <c r="L7" i="7"/>
  <c r="H8" i="7"/>
  <c r="L8" i="7"/>
  <c r="H9" i="7"/>
  <c r="L9" i="7"/>
  <c r="H10" i="7"/>
  <c r="L10" i="7"/>
  <c r="H11" i="7"/>
  <c r="L11" i="7"/>
  <c r="H12" i="7"/>
  <c r="L12" i="7"/>
  <c r="H13" i="7"/>
  <c r="L13" i="7"/>
  <c r="H14" i="7"/>
  <c r="L14" i="7"/>
  <c r="H15" i="7"/>
  <c r="L15" i="7"/>
  <c r="H16" i="7"/>
  <c r="L16" i="7"/>
  <c r="H17" i="7"/>
  <c r="L17" i="7"/>
  <c r="H18" i="7"/>
  <c r="L18" i="7"/>
  <c r="H19" i="7"/>
  <c r="L19" i="7"/>
  <c r="H20" i="7"/>
  <c r="L20" i="7"/>
  <c r="H21" i="7"/>
  <c r="L21" i="7"/>
  <c r="H22" i="7"/>
  <c r="L22" i="7"/>
  <c r="H23" i="7"/>
  <c r="L23" i="7"/>
  <c r="H24" i="7"/>
  <c r="L24" i="7"/>
  <c r="D25" i="7"/>
  <c r="F25" i="7"/>
  <c r="J25" i="7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D26" i="6"/>
  <c r="E26" i="6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D28" i="3"/>
  <c r="E28" i="3"/>
  <c r="F26" i="6" l="1"/>
  <c r="L25" i="7"/>
  <c r="H25" i="7"/>
  <c r="F28" i="3"/>
</calcChain>
</file>

<file path=xl/sharedStrings.xml><?xml version="1.0" encoding="utf-8"?>
<sst xmlns="http://schemas.openxmlformats.org/spreadsheetml/2006/main" count="316" uniqueCount="227">
  <si>
    <t>Source:General Authority for Statistics except % low birth weight (from MoH)</t>
  </si>
  <si>
    <t>%Low Birth Weight</t>
  </si>
  <si>
    <t>النسبة المئوية للمواليد الذين تقل أوزانهم عن الوزن الطبيعي</t>
  </si>
  <si>
    <t>للإناث               Female</t>
  </si>
  <si>
    <t>للذكور                    Male</t>
  </si>
  <si>
    <t>الكلي                    Total</t>
  </si>
  <si>
    <t xml:space="preserve">
2018
2018
2018</t>
  </si>
  <si>
    <t>متوسط العمر المأمول عند الولادة</t>
  </si>
  <si>
    <t>Total Fertility Rate</t>
  </si>
  <si>
    <t>معدل الخصوبة الكلي</t>
  </si>
  <si>
    <t>% Population 65+ Years</t>
  </si>
  <si>
    <t xml:space="preserve">النسبة المئوية للسكان  من 65 سنة  فأكثر                </t>
  </si>
  <si>
    <t>% Population 15- 64 Years</t>
  </si>
  <si>
    <r>
      <t xml:space="preserve">النسبة المئوية للسكان من 15-64 سنة                    </t>
    </r>
    <r>
      <rPr>
        <b/>
        <sz val="10"/>
        <rFont val="Arial"/>
        <family val="2"/>
        <charset val="178"/>
      </rPr>
      <t/>
    </r>
  </si>
  <si>
    <t>% Population Under 15 Years</t>
  </si>
  <si>
    <t xml:space="preserve">النسبة المئوية للسكان أقل من 15 سنة                        </t>
  </si>
  <si>
    <t>% Population Under 5 Years</t>
  </si>
  <si>
    <t xml:space="preserve">النسبة المئوية للسكان أقل من 5 سنوات                   </t>
  </si>
  <si>
    <t>Annual Population Growth Rate (%)</t>
  </si>
  <si>
    <t>معدل النمو السنوي للسكان  (%)</t>
  </si>
  <si>
    <t xml:space="preserve"> Crude Birth Rate /1000 Population</t>
  </si>
  <si>
    <t xml:space="preserve">المعدل الخام للمواليد لكل 1000 نسمة              </t>
  </si>
  <si>
    <t>Non-Saudi Population (Females)</t>
  </si>
  <si>
    <t>Non-Saudi Population (Males)</t>
  </si>
  <si>
    <t>Saudi Population (Females)</t>
  </si>
  <si>
    <t>Saudi Population (Males)</t>
  </si>
  <si>
    <t>Total Estimated Population Size</t>
  </si>
  <si>
    <t>السنة  Year</t>
  </si>
  <si>
    <t>المؤشر                                                         Indicator</t>
  </si>
  <si>
    <t>Table 1-1</t>
  </si>
  <si>
    <t>جدول 1-1</t>
  </si>
  <si>
    <t>Demographic Indicators</t>
  </si>
  <si>
    <t xml:space="preserve">المؤشرات السكانية </t>
  </si>
  <si>
    <t>Basic Indicators</t>
  </si>
  <si>
    <t>المؤشرات الأساسية</t>
  </si>
  <si>
    <t>Source:General Authority for Statistics</t>
  </si>
  <si>
    <t>المصدر : الهيئة العامة للإحصاء</t>
  </si>
  <si>
    <t>Maternal Mortality Rate/100,000 Live Birth</t>
  </si>
  <si>
    <t xml:space="preserve">معدل وفيــــات الأمومة لكل مائة ألف مولود حي </t>
  </si>
  <si>
    <t>Under 5 Mortality Rate/1000 Live Birth</t>
  </si>
  <si>
    <t>معدل وفيـات الأطفال دون الخامسة لكل ألف مولود حي</t>
  </si>
  <si>
    <t>Infant Mortality Rate / 1000  Live Birth</t>
  </si>
  <si>
    <t>معدل وفيات الرضع لكل ألف مولود حي</t>
  </si>
  <si>
    <t>Neonatal Mortality Rate / 1000  Live Birth</t>
  </si>
  <si>
    <t>معدل وفيات حديثي الولادة لكل ألف مولود حي</t>
  </si>
  <si>
    <t>المؤشر                                                                          Indicator</t>
  </si>
  <si>
    <t>Table 1-2</t>
  </si>
  <si>
    <t>جدول 1-2</t>
  </si>
  <si>
    <t>Mortality Indicators</t>
  </si>
  <si>
    <t>مؤشرات الوفيات</t>
  </si>
  <si>
    <t>تقدير سكان المحافظات حسب معدل النمو للمناطق الإدارية</t>
  </si>
  <si>
    <t>Source: General Authority for Statistics.</t>
  </si>
  <si>
    <t>Total</t>
  </si>
  <si>
    <t>المجموع</t>
  </si>
  <si>
    <t>Qunfudah</t>
  </si>
  <si>
    <t>القنفذة</t>
  </si>
  <si>
    <t>Qurayyat</t>
  </si>
  <si>
    <t>القريات</t>
  </si>
  <si>
    <t>Al-Jouf</t>
  </si>
  <si>
    <t>الجوف</t>
  </si>
  <si>
    <t>Al-Bahah</t>
  </si>
  <si>
    <t>الباحه</t>
  </si>
  <si>
    <t>Najran</t>
  </si>
  <si>
    <t>نجران</t>
  </si>
  <si>
    <t>Jazan</t>
  </si>
  <si>
    <t>جازان</t>
  </si>
  <si>
    <t>Northern</t>
  </si>
  <si>
    <t>الحدود الشماليه</t>
  </si>
  <si>
    <t>Ha`il</t>
  </si>
  <si>
    <t>حائل</t>
  </si>
  <si>
    <t>Tabouk</t>
  </si>
  <si>
    <t>تبوك</t>
  </si>
  <si>
    <t>Bishah</t>
  </si>
  <si>
    <t>بيشه</t>
  </si>
  <si>
    <t>Aseer</t>
  </si>
  <si>
    <t>عسير</t>
  </si>
  <si>
    <t>Hafr Al-Baten</t>
  </si>
  <si>
    <t>حفر الباطن</t>
  </si>
  <si>
    <t>Al-Ahsa</t>
  </si>
  <si>
    <t>الأحساء</t>
  </si>
  <si>
    <t>Eastern</t>
  </si>
  <si>
    <t>الشرقيه</t>
  </si>
  <si>
    <t>Qaseem</t>
  </si>
  <si>
    <t>القصيم</t>
  </si>
  <si>
    <t>Medinah</t>
  </si>
  <si>
    <t>المدينة المنورة</t>
  </si>
  <si>
    <t>Ta`if</t>
  </si>
  <si>
    <t>الطائف</t>
  </si>
  <si>
    <t>Jeddah</t>
  </si>
  <si>
    <t>جدة</t>
  </si>
  <si>
    <t>Makkah</t>
  </si>
  <si>
    <t>العاصمة المقدسة</t>
  </si>
  <si>
    <t>Riyadh</t>
  </si>
  <si>
    <t>الرياض</t>
  </si>
  <si>
    <t>المجموع 
 Total</t>
  </si>
  <si>
    <t>غير سعودي
 NS</t>
  </si>
  <si>
    <t>سعودي
 S</t>
  </si>
  <si>
    <t>Regions</t>
  </si>
  <si>
    <t xml:space="preserve">المنطقة </t>
  </si>
  <si>
    <t>Table 1-3</t>
  </si>
  <si>
    <t>جدول 1-3</t>
  </si>
  <si>
    <t>MOH Budget as % of Total Governmental Budget (Adjusted)</t>
  </si>
  <si>
    <t>النسبة المئوية للاعتمادات المالية لوزارة الصحة بالنسبة لإجمالي ميزانية الدولة (بعد التعديل)</t>
  </si>
  <si>
    <t>MOH Budget as % of Total Governmental Budget (Pre adjusted)</t>
  </si>
  <si>
    <t>النسبة المئوية للاعتمادات المالية لوزارة الصحة بالنسبة لإجمالي ميزانية الدولة (ربط الميزانية)</t>
  </si>
  <si>
    <t xml:space="preserve">GDP per Capita ( by American $ )  </t>
  </si>
  <si>
    <t>نصيب الفرد  من الناتج  المحلي الإجمالي بالدولار الأمريكي</t>
  </si>
  <si>
    <t xml:space="preserve">
السنة
 Year 
</t>
  </si>
  <si>
    <t>المؤشر                                                     Indicator</t>
  </si>
  <si>
    <t>Table 1-4</t>
  </si>
  <si>
    <t>جدول 1-4</t>
  </si>
  <si>
    <t>Economic Indicators</t>
  </si>
  <si>
    <t xml:space="preserve">المؤشرات الاقتصادية  </t>
  </si>
  <si>
    <t>Private Sector Hospital Beds</t>
  </si>
  <si>
    <t>أسرة مستشفيات القطاع الخاص</t>
  </si>
  <si>
    <t>Other Governmental Hospital Beds</t>
  </si>
  <si>
    <t xml:space="preserve">أسرة مستشفيات  الجهات الحكومية الأخرى </t>
  </si>
  <si>
    <t>MoH Hospital Beds</t>
  </si>
  <si>
    <t xml:space="preserve">أسرة مستشفيات  وزارة الصحة </t>
  </si>
  <si>
    <t>Hospital Beds (All Sectors), KSA</t>
  </si>
  <si>
    <t>أسرة المستشفيات  بالمملكة (كل القطاعات)</t>
  </si>
  <si>
    <t>Primary Health Care Centers - MoH</t>
  </si>
  <si>
    <t xml:space="preserve"> مراكز الرعاية الصحية الأولية بوزارة الصحة        </t>
  </si>
  <si>
    <t>Allied Health Personnel</t>
  </si>
  <si>
    <t xml:space="preserve">الفئات الطبية المساعدة </t>
  </si>
  <si>
    <t>Nurses</t>
  </si>
  <si>
    <t xml:space="preserve">التمريض                             </t>
  </si>
  <si>
    <t>Pharmacists</t>
  </si>
  <si>
    <t xml:space="preserve">الصيادلة                       </t>
  </si>
  <si>
    <t>Dentists</t>
  </si>
  <si>
    <t xml:space="preserve">أطباء الأسنان                        </t>
  </si>
  <si>
    <t>Physicians (including Dentists)</t>
  </si>
  <si>
    <t xml:space="preserve">الأطبـــــاء (شاملا أطباء الأسنان)                     </t>
  </si>
  <si>
    <t>Rates per 10,000 population</t>
  </si>
  <si>
    <t xml:space="preserve">المعدلات لكل عشرة آلاف نسمة                               </t>
  </si>
  <si>
    <t>المؤشر                                                                Indicator</t>
  </si>
  <si>
    <t>Table 1-5</t>
  </si>
  <si>
    <t>جدول 1-5</t>
  </si>
  <si>
    <t>Health Resources Indicators</t>
  </si>
  <si>
    <t>مؤشرات الموارد الصحية</t>
  </si>
  <si>
    <t>المدينة المنوره</t>
  </si>
  <si>
    <t>المعدل لكل عشرة آلاف نسمة
Rate/10000 Population</t>
  </si>
  <si>
    <t>عدد الأسرة
Hospital Beds</t>
  </si>
  <si>
    <t>عدد السكان
Total Population</t>
  </si>
  <si>
    <t>Table 1-6</t>
  </si>
  <si>
    <t>جدول 1-6</t>
  </si>
  <si>
    <t xml:space="preserve"> </t>
  </si>
  <si>
    <t xml:space="preserve"> Total</t>
  </si>
  <si>
    <t>Al- Jouf</t>
  </si>
  <si>
    <t>Al- Bahah</t>
  </si>
  <si>
    <t>الباحة</t>
  </si>
  <si>
    <t>الحدود الشمالية</t>
  </si>
  <si>
    <t>Ha'il</t>
  </si>
  <si>
    <t>بيشة</t>
  </si>
  <si>
    <t>الشرقية</t>
  </si>
  <si>
    <t>Ta'if</t>
  </si>
  <si>
    <t>مكة المكرمة</t>
  </si>
  <si>
    <t>التمريض لكل مائة طبيب</t>
  </si>
  <si>
    <t>Nursing staff/100 physicians</t>
  </si>
  <si>
    <t>عدد العاملين بالتمريض</t>
  </si>
  <si>
    <t>Nursing staff</t>
  </si>
  <si>
    <t>الأطباء لكل مائة سرير</t>
  </si>
  <si>
    <t>Physicians/100 beds</t>
  </si>
  <si>
    <t>عدد الأطباء</t>
  </si>
  <si>
    <t>No. of physicians</t>
  </si>
  <si>
    <t xml:space="preserve">عدد الأسرة
</t>
  </si>
  <si>
    <t xml:space="preserve">
No of Beds
</t>
  </si>
  <si>
    <t>Region</t>
  </si>
  <si>
    <t>المنطقة</t>
  </si>
  <si>
    <t>Table 1-7</t>
  </si>
  <si>
    <t>جدول 1-7</t>
  </si>
  <si>
    <t>** Includes Measles, Mumps &amp; Rubella</t>
  </si>
  <si>
    <t>** يشمل الحصبة والنكاف والحصبة الألمانية</t>
  </si>
  <si>
    <t>* Includes Diphtheria, Pertusis, Tetanus, Hib,  Hepatitis B &amp; polio inactivated vaccine</t>
  </si>
  <si>
    <t>* يشمل الدفتيريا والسعال الديكي والكزاز والمستدمية النزلية والالتهاب الكبدي ب وشلل الأطفال المعطل</t>
  </si>
  <si>
    <t>Pneumococcal Conjugate Vaccine (PCV)</t>
  </si>
  <si>
    <t>لقاح البكتيريا العقدية الرئوية</t>
  </si>
  <si>
    <t>MMR Vaccine**</t>
  </si>
  <si>
    <t>اللقاح الثلاثي الفيروسي**</t>
  </si>
  <si>
    <t xml:space="preserve"> BCG Vaccine               </t>
  </si>
  <si>
    <t xml:space="preserve">لقاح الدرن (بي سي  جي)                                               </t>
  </si>
  <si>
    <t xml:space="preserve">Oral Polio Vaccine (OPV)   </t>
  </si>
  <si>
    <t xml:space="preserve">لقاح شلل الأطفال الفموي                                  </t>
  </si>
  <si>
    <t>Hexa. Vaccine*</t>
  </si>
  <si>
    <t>اللقاح السداسي*</t>
  </si>
  <si>
    <t>%</t>
  </si>
  <si>
    <t>المؤشر                                                                      Indicator</t>
  </si>
  <si>
    <t>Table 1-8</t>
  </si>
  <si>
    <t>جدول 1-8</t>
  </si>
  <si>
    <t>Basic Immunization Coverage (%)</t>
  </si>
  <si>
    <t>نسبة التغطية بالتحصينات الأساسية</t>
  </si>
  <si>
    <t>Extra-pulmonary TB</t>
  </si>
  <si>
    <t xml:space="preserve">الدرن غير الرئوي           </t>
  </si>
  <si>
    <t>Pulmonary TB</t>
  </si>
  <si>
    <t xml:space="preserve">الدرن الرئوي           </t>
  </si>
  <si>
    <t>Neonatal Tetanus / 1000 Live Birth</t>
  </si>
  <si>
    <t xml:space="preserve">الكزاز الوليدي لكل ألف مولود حي   </t>
  </si>
  <si>
    <t>Measles</t>
  </si>
  <si>
    <t xml:space="preserve">الحصبة                        </t>
  </si>
  <si>
    <t>Whooping Cough</t>
  </si>
  <si>
    <t xml:space="preserve">السعال الديكي   </t>
  </si>
  <si>
    <t>Poliomyelitis</t>
  </si>
  <si>
    <t xml:space="preserve">شلل الأطفال           </t>
  </si>
  <si>
    <t>Incidence Rates / 100,000 Population</t>
  </si>
  <si>
    <t xml:space="preserve">معدل الإصابة لكل مائة ألف نسمة </t>
  </si>
  <si>
    <t>المؤشر                                                                       Indicator</t>
  </si>
  <si>
    <t>Table 1-9</t>
  </si>
  <si>
    <t>جدول 1-9</t>
  </si>
  <si>
    <t>Morbidity Indicators of Some Immunization Targeted Diseases</t>
  </si>
  <si>
    <t>مؤشرات المراضة لبعض الأمراض المستهدفة بالتحصين</t>
  </si>
  <si>
    <t>المعدل الخام للوفيات لكل ألف نسمة</t>
  </si>
  <si>
    <t>Crude Death Rate /1000 Population</t>
  </si>
  <si>
    <t xml:space="preserve">* بيانات أولية </t>
  </si>
  <si>
    <t>عدد السكان بالمناطق الصحية حسب الجنسية لعام 1440هـ (2019م)</t>
  </si>
  <si>
    <t>Population By Health Regions and Nationality, 1440 H(2019G)</t>
  </si>
  <si>
    <t>معدل أسرة مستشفيات وزارة الصحة لكل عشرة آلاف نسمة حسب المناطق الصحية لعام 1440هـ (2019م )</t>
  </si>
  <si>
    <t>Rate of MOH Hospital Beds / 10000 Population by  Health Regions, 1440H (2019 G)</t>
  </si>
  <si>
    <t>مؤشرات مختارة عن الموارد المتاحة بمستشفيات وزارة الصحة حسب المنطقة لعام 1440هـ (2019 م)</t>
  </si>
  <si>
    <t>Selected Indicators of Resources Available at MOH Hospitals by Region,1440H (2019G)</t>
  </si>
  <si>
    <t>المصدر : الهيئة العامة للإحصاء عدا النسبة المئوية للمواليد الذين تقل أوزانهم عن الوزن الطبيعي مصدرها الإدارة العامة للتغذية بوزارة الصحة</t>
  </si>
  <si>
    <t>الإدارة العامة للإحصاء والمعلومات 2019\1440ه</t>
  </si>
  <si>
    <r>
      <t>إجمالي عدد السكان التقديري</t>
    </r>
    <r>
      <rPr>
        <b/>
        <sz val="20"/>
        <rFont val="Arial (Arabic)"/>
      </rPr>
      <t xml:space="preserve"> (تقديرات أولية)</t>
    </r>
  </si>
  <si>
    <r>
      <t xml:space="preserve">عدد السكان السعوديين (ذكور)  </t>
    </r>
    <r>
      <rPr>
        <sz val="12"/>
        <rFont val="Arial (Arabic)"/>
      </rPr>
      <t>(تقديرات أولية)</t>
    </r>
  </si>
  <si>
    <r>
      <t>عدد السكان السعوديين (إناث)</t>
    </r>
    <r>
      <rPr>
        <sz val="12"/>
        <rFont val="Arial (Arabic)"/>
      </rPr>
      <t xml:space="preserve"> (تقديرات أولية)</t>
    </r>
  </si>
  <si>
    <r>
      <t>عدد السكان غير السعوديين (ذكور)</t>
    </r>
    <r>
      <rPr>
        <sz val="12"/>
        <rFont val="Arial (Arabic)"/>
      </rPr>
      <t xml:space="preserve"> (تقديرات أولية)</t>
    </r>
  </si>
  <si>
    <r>
      <t>عدد السكان غير السعوديين (إناث)</t>
    </r>
    <r>
      <rPr>
        <sz val="12"/>
        <rFont val="Arial (Arabic)"/>
      </rPr>
      <t xml:space="preserve"> (تقديرات أولية)</t>
    </r>
  </si>
  <si>
    <r>
      <t xml:space="preserve"> </t>
    </r>
    <r>
      <rPr>
        <sz val="10"/>
        <rFont val="Arial (Arabic)"/>
        <family val="2"/>
        <charset val="178"/>
      </rPr>
      <t>Life Expectancy at Birth</t>
    </r>
    <r>
      <rPr>
        <sz val="12"/>
        <rFont val="Arial (Arabic)"/>
        <family val="2"/>
        <charset val="17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</si>
</sst>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ر.س.‏&quot;\ * #,##0.00_-;_-&quot;ر.س.‏&quot;\ * #,##0.00\-;_-&quot;ر.س.‏&quot;\ * &quot;-&quot;??_-;_-@_-"/>
    <numFmt numFmtId="164" formatCode="0.0"/>
    <numFmt numFmtId="165" formatCode="#,##0.0"/>
    <numFmt numFmtId="166" formatCode="#,##0.000"/>
    <numFmt numFmtId="167" formatCode="0.0%"/>
    <numFmt numFmtId="168" formatCode="0;0;\-"/>
    <numFmt numFmtId="169" formatCode="0.000"/>
  </numFmts>
  <fonts count="5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 (Arabic)"/>
      <family val="2"/>
      <charset val="178"/>
    </font>
    <font>
      <sz val="12"/>
      <name val="Tahoma (Arabic)"/>
      <family val="2"/>
      <charset val="178"/>
    </font>
    <font>
      <sz val="10"/>
      <name val="Arial (Arabic)"/>
      <family val="2"/>
      <charset val="178"/>
    </font>
    <font>
      <sz val="11"/>
      <name val="Arial (Arabic)"/>
      <family val="2"/>
      <charset val="178"/>
    </font>
    <font>
      <b/>
      <sz val="10"/>
      <name val="Arial"/>
      <family val="2"/>
      <charset val="178"/>
    </font>
    <font>
      <sz val="16"/>
      <name val="Arial (Arabic)"/>
      <charset val="178"/>
    </font>
    <font>
      <b/>
      <sz val="12"/>
      <name val="Tahoma (Arabic)"/>
      <family val="2"/>
      <charset val="178"/>
    </font>
    <font>
      <sz val="20"/>
      <name val="Arial (Arabic)"/>
      <charset val="178"/>
    </font>
    <font>
      <sz val="11"/>
      <name val="Tahoma (Arabic)"/>
      <family val="2"/>
      <charset val="178"/>
    </font>
    <font>
      <sz val="10"/>
      <name val="Tahoma (Arabic)"/>
      <family val="2"/>
      <charset val="178"/>
    </font>
    <font>
      <sz val="10"/>
      <name val="MS Sans Serif"/>
      <family val="2"/>
      <charset val="178"/>
    </font>
    <font>
      <sz val="10"/>
      <name val="MS Sans Serif"/>
      <charset val="178"/>
    </font>
    <font>
      <sz val="11"/>
      <color rgb="FFFF0000"/>
      <name val="Arial"/>
      <family val="2"/>
      <scheme val="minor"/>
    </font>
    <font>
      <sz val="12"/>
      <color rgb="FFFF0000"/>
      <name val="Arial (Arabic)"/>
      <family val="2"/>
      <charset val="178"/>
    </font>
    <font>
      <sz val="10"/>
      <color rgb="FFFF0000"/>
      <name val="Arial (Arabic)"/>
      <family val="2"/>
      <charset val="178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1"/>
      <color rgb="FFFF0000"/>
      <name val="Tahoma (Arabic)"/>
      <family val="2"/>
      <charset val="178"/>
    </font>
    <font>
      <sz val="10"/>
      <color rgb="FFFF0000"/>
      <name val="Tahoma (Arabic)"/>
      <family val="2"/>
      <charset val="178"/>
    </font>
    <font>
      <sz val="11"/>
      <color rgb="FFFF0000"/>
      <name val="Times New Roman"/>
      <family val="1"/>
      <charset val="178"/>
    </font>
    <font>
      <sz val="11"/>
      <color rgb="FFFF0000"/>
      <name val="Tahoma (Arabic)"/>
      <charset val="178"/>
    </font>
    <font>
      <sz val="18"/>
      <name val="Arial (Arabic)"/>
      <charset val="178"/>
    </font>
    <font>
      <sz val="12"/>
      <name val="Arial (Arabic)"/>
      <charset val="178"/>
    </font>
    <font>
      <sz val="14"/>
      <name val="Arial (Arabic)"/>
      <charset val="178"/>
    </font>
    <font>
      <b/>
      <sz val="12"/>
      <name val="Tahoma (Arabic)"/>
      <charset val="178"/>
    </font>
    <font>
      <b/>
      <sz val="18"/>
      <name val="Arial (Arabic)"/>
    </font>
    <font>
      <b/>
      <sz val="14"/>
      <name val="Arial (Arabic)"/>
    </font>
    <font>
      <sz val="14"/>
      <name val="Tahoma (Arabic)"/>
      <family val="2"/>
      <charset val="178"/>
    </font>
    <font>
      <b/>
      <sz val="12"/>
      <name val="Tahoma (Arabic)"/>
    </font>
    <font>
      <b/>
      <sz val="10"/>
      <name val="Tahoma (Arabic)"/>
    </font>
    <font>
      <b/>
      <sz val="12"/>
      <name val="Arial (Arabic)"/>
      <charset val="178"/>
    </font>
    <font>
      <b/>
      <sz val="12"/>
      <name val="Arial (Arabic)"/>
    </font>
    <font>
      <sz val="14"/>
      <name val="Arial (Arabic)"/>
    </font>
    <font>
      <b/>
      <sz val="11"/>
      <name val="Arial (Arabic)"/>
    </font>
    <font>
      <sz val="11"/>
      <name val="Arial (Arabic)"/>
    </font>
    <font>
      <sz val="12"/>
      <name val="Arial (Arabic)"/>
    </font>
    <font>
      <sz val="10"/>
      <name val="Arial (Arabic)"/>
    </font>
    <font>
      <sz val="11"/>
      <color theme="1"/>
      <name val="Simplified Arabic"/>
      <family val="1"/>
    </font>
    <font>
      <b/>
      <sz val="20"/>
      <name val="Arial (Arabic)"/>
    </font>
    <font>
      <b/>
      <sz val="16"/>
      <name val="Arial (Arabic)"/>
    </font>
    <font>
      <b/>
      <sz val="14"/>
      <name val="Tahoma (Arabic)"/>
    </font>
    <font>
      <b/>
      <sz val="16"/>
      <name val="Tahoma (Arabic)"/>
    </font>
    <font>
      <b/>
      <sz val="12"/>
      <name val="Arial (Arabic)"/>
      <family val="2"/>
      <charset val="178"/>
    </font>
    <font>
      <b/>
      <sz val="14"/>
      <name val="Tahoma (Arabic)"/>
      <family val="2"/>
      <charset val="178"/>
    </font>
    <font>
      <b/>
      <sz val="11"/>
      <name val="Tahoma (Arabic)"/>
    </font>
    <font>
      <sz val="10"/>
      <color theme="1"/>
      <name val="Simplified Arabic"/>
      <family val="1"/>
    </font>
    <font>
      <sz val="10"/>
      <name val="Arial (Arabic)"/>
      <charset val="178"/>
    </font>
    <font>
      <sz val="12"/>
      <name val="Arial"/>
      <family val="2"/>
    </font>
    <font>
      <sz val="10"/>
      <name val="Simplified Arabic"/>
      <family val="1"/>
    </font>
    <font>
      <sz val="14"/>
      <name val="Arial (Arabic)"/>
      <family val="2"/>
      <charset val="178"/>
    </font>
    <font>
      <b/>
      <sz val="11"/>
      <name val="Tahoma (Arabic)"/>
      <charset val="178"/>
    </font>
    <font>
      <b/>
      <sz val="10"/>
      <name val="Tahoma (Arabic)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6" fillId="0" borderId="0"/>
  </cellStyleXfs>
  <cellXfs count="24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0" xfId="0" applyFont="1" applyFill="1"/>
    <xf numFmtId="0" fontId="7" fillId="2" borderId="0" xfId="2" applyFont="1" applyFill="1" applyAlignment="1">
      <alignment horizontal="center" vertical="center"/>
    </xf>
    <xf numFmtId="0" fontId="11" fillId="2" borderId="6" xfId="2" applyFont="1" applyFill="1" applyBorder="1" applyAlignment="1">
      <alignment horizontal="left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right" vertical="center"/>
    </xf>
    <xf numFmtId="0" fontId="17" fillId="0" borderId="0" xfId="0" applyFont="1"/>
    <xf numFmtId="0" fontId="17" fillId="2" borderId="0" xfId="0" applyFont="1" applyFill="1"/>
    <xf numFmtId="0" fontId="19" fillId="2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center" vertical="center"/>
    </xf>
    <xf numFmtId="0" fontId="17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vertical="center"/>
    </xf>
    <xf numFmtId="0" fontId="26" fillId="2" borderId="0" xfId="2" applyFont="1" applyFill="1" applyBorder="1" applyAlignment="1">
      <alignment horizontal="centerContinuous"/>
    </xf>
    <xf numFmtId="0" fontId="27" fillId="2" borderId="0" xfId="2" applyFont="1" applyFill="1" applyBorder="1" applyAlignment="1">
      <alignment horizontal="centerContinuous"/>
    </xf>
    <xf numFmtId="0" fontId="28" fillId="2" borderId="0" xfId="2" applyFont="1" applyFill="1" applyBorder="1" applyAlignment="1">
      <alignment horizontal="centerContinuous"/>
    </xf>
    <xf numFmtId="0" fontId="6" fillId="2" borderId="0" xfId="2" applyFont="1" applyFill="1" applyBorder="1" applyAlignment="1">
      <alignment horizontal="right"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30" fillId="2" borderId="0" xfId="2" applyFont="1" applyFill="1" applyBorder="1" applyAlignment="1">
      <alignment horizontal="centerContinuous"/>
    </xf>
    <xf numFmtId="0" fontId="31" fillId="2" borderId="0" xfId="2" applyFont="1" applyFill="1" applyBorder="1" applyAlignment="1">
      <alignment horizontal="centerContinuous"/>
    </xf>
    <xf numFmtId="0" fontId="35" fillId="2" borderId="0" xfId="2" applyFont="1" applyFill="1" applyBorder="1" applyAlignment="1">
      <alignment horizontal="centerContinuous"/>
    </xf>
    <xf numFmtId="0" fontId="24" fillId="3" borderId="0" xfId="10" applyFont="1" applyFill="1"/>
    <xf numFmtId="0" fontId="22" fillId="3" borderId="0" xfId="10" applyFont="1" applyFill="1"/>
    <xf numFmtId="0" fontId="22" fillId="3" borderId="0" xfId="10" applyFont="1" applyFill="1" applyAlignment="1">
      <alignment horizontal="left"/>
    </xf>
    <xf numFmtId="0" fontId="36" fillId="2" borderId="0" xfId="2" applyFont="1" applyFill="1" applyBorder="1" applyAlignment="1">
      <alignment horizontal="centerContinuous"/>
    </xf>
    <xf numFmtId="0" fontId="13" fillId="2" borderId="0" xfId="10" applyFont="1" applyFill="1"/>
    <xf numFmtId="0" fontId="24" fillId="2" borderId="0" xfId="10" applyFont="1" applyFill="1"/>
    <xf numFmtId="0" fontId="20" fillId="3" borderId="0" xfId="3" applyFont="1" applyFill="1" applyAlignment="1">
      <alignment vertical="center"/>
    </xf>
    <xf numFmtId="3" fontId="20" fillId="3" borderId="0" xfId="3" applyNumberFormat="1" applyFont="1" applyFill="1" applyAlignment="1">
      <alignment vertical="center"/>
    </xf>
    <xf numFmtId="0" fontId="20" fillId="3" borderId="0" xfId="8" applyFont="1" applyFill="1" applyAlignment="1">
      <alignment vertical="center"/>
    </xf>
    <xf numFmtId="0" fontId="20" fillId="3" borderId="0" xfId="6" applyFont="1" applyFill="1" applyAlignment="1">
      <alignment vertical="center"/>
    </xf>
    <xf numFmtId="0" fontId="20" fillId="3" borderId="0" xfId="7" applyFont="1" applyFill="1" applyAlignment="1">
      <alignment vertical="center"/>
    </xf>
    <xf numFmtId="0" fontId="20" fillId="3" borderId="0" xfId="5" applyFont="1" applyFill="1" applyAlignment="1">
      <alignment vertical="center"/>
    </xf>
    <xf numFmtId="0" fontId="21" fillId="3" borderId="0" xfId="3" applyFont="1" applyFill="1" applyAlignment="1">
      <alignment vertical="center"/>
    </xf>
    <xf numFmtId="0" fontId="20" fillId="3" borderId="0" xfId="3" applyFont="1" applyFill="1" applyAlignment="1">
      <alignment horizontal="right" vertical="center"/>
    </xf>
    <xf numFmtId="44" fontId="18" fillId="3" borderId="0" xfId="4" applyFont="1" applyFill="1" applyBorder="1" applyAlignment="1">
      <alignment vertical="center"/>
    </xf>
    <xf numFmtId="0" fontId="18" fillId="3" borderId="0" xfId="3" applyFont="1" applyFill="1" applyBorder="1" applyAlignment="1">
      <alignment vertical="center"/>
    </xf>
    <xf numFmtId="0" fontId="19" fillId="3" borderId="0" xfId="3" applyFont="1" applyFill="1" applyBorder="1" applyAlignment="1">
      <alignment vertical="center"/>
    </xf>
    <xf numFmtId="169" fontId="20" fillId="3" borderId="0" xfId="3" applyNumberFormat="1" applyFont="1" applyFill="1" applyAlignment="1">
      <alignment vertical="center"/>
    </xf>
    <xf numFmtId="0" fontId="37" fillId="2" borderId="0" xfId="2" applyFont="1" applyFill="1" applyBorder="1" applyAlignment="1">
      <alignment horizontal="centerContinuous"/>
    </xf>
    <xf numFmtId="0" fontId="38" fillId="2" borderId="0" xfId="2" applyFont="1" applyFill="1" applyBorder="1" applyAlignment="1">
      <alignment horizontal="centerContinuous"/>
    </xf>
    <xf numFmtId="0" fontId="39" fillId="2" borderId="0" xfId="3" applyFont="1" applyFill="1" applyBorder="1" applyAlignment="1">
      <alignment horizontal="right" vertical="center"/>
    </xf>
    <xf numFmtId="0" fontId="39" fillId="2" borderId="0" xfId="3" applyFont="1" applyFill="1" applyBorder="1" applyAlignment="1">
      <alignment horizontal="center" vertical="center"/>
    </xf>
    <xf numFmtId="0" fontId="39" fillId="2" borderId="0" xfId="3" applyFont="1" applyFill="1" applyBorder="1" applyAlignment="1">
      <alignment horizontal="left" vertical="center"/>
    </xf>
    <xf numFmtId="3" fontId="41" fillId="2" borderId="8" xfId="3" applyNumberFormat="1" applyFont="1" applyFill="1" applyBorder="1" applyAlignment="1">
      <alignment horizontal="center" vertical="center"/>
    </xf>
    <xf numFmtId="164" fontId="41" fillId="2" borderId="8" xfId="3" applyNumberFormat="1" applyFont="1" applyFill="1" applyBorder="1" applyAlignment="1">
      <alignment horizontal="center" vertical="center"/>
    </xf>
    <xf numFmtId="3" fontId="41" fillId="2" borderId="0" xfId="3" applyNumberFormat="1" applyFont="1" applyFill="1" applyBorder="1" applyAlignment="1">
      <alignment horizontal="center" vertical="center"/>
    </xf>
    <xf numFmtId="164" fontId="41" fillId="2" borderId="0" xfId="3" applyNumberFormat="1" applyFont="1" applyFill="1" applyBorder="1" applyAlignment="1">
      <alignment horizontal="center" vertical="center"/>
    </xf>
    <xf numFmtId="3" fontId="41" fillId="2" borderId="6" xfId="3" applyNumberFormat="1" applyFont="1" applyFill="1" applyBorder="1" applyAlignment="1">
      <alignment horizontal="center" vertical="center"/>
    </xf>
    <xf numFmtId="164" fontId="41" fillId="2" borderId="6" xfId="3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25" fillId="3" borderId="0" xfId="2" applyFont="1" applyFill="1" applyAlignment="1">
      <alignment horizontal="center"/>
    </xf>
    <xf numFmtId="0" fontId="23" fillId="3" borderId="0" xfId="2" applyFont="1" applyFill="1" applyAlignment="1">
      <alignment horizontal="center" vertical="center"/>
    </xf>
    <xf numFmtId="167" fontId="17" fillId="3" borderId="0" xfId="0" applyNumberFormat="1" applyFont="1" applyFill="1"/>
    <xf numFmtId="164" fontId="17" fillId="3" borderId="0" xfId="0" applyNumberFormat="1" applyFont="1" applyFill="1"/>
    <xf numFmtId="168" fontId="20" fillId="3" borderId="0" xfId="0" applyNumberFormat="1" applyFont="1" applyFill="1" applyAlignment="1">
      <alignment wrapText="1"/>
    </xf>
    <xf numFmtId="168" fontId="17" fillId="3" borderId="0" xfId="0" applyNumberFormat="1" applyFont="1" applyFill="1"/>
    <xf numFmtId="0" fontId="10" fillId="2" borderId="0" xfId="2" applyFont="1" applyFill="1" applyBorder="1" applyAlignment="1">
      <alignment horizontal="centerContinuous"/>
    </xf>
    <xf numFmtId="0" fontId="6" fillId="2" borderId="6" xfId="2" applyFont="1" applyFill="1" applyBorder="1" applyAlignment="1">
      <alignment horizontal="right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42" fillId="0" borderId="0" xfId="0" applyFont="1"/>
    <xf numFmtId="0" fontId="17" fillId="2" borderId="0" xfId="0" applyFont="1" applyFill="1" applyAlignment="1">
      <alignment horizontal="center"/>
    </xf>
    <xf numFmtId="0" fontId="42" fillId="2" borderId="0" xfId="0" applyFont="1" applyFill="1"/>
    <xf numFmtId="0" fontId="43" fillId="2" borderId="0" xfId="2" applyFont="1" applyFill="1" applyBorder="1" applyAlignment="1">
      <alignment horizontal="centerContinuous"/>
    </xf>
    <xf numFmtId="0" fontId="44" fillId="2" borderId="0" xfId="2" applyFont="1" applyFill="1" applyBorder="1" applyAlignment="1">
      <alignment horizontal="centerContinuous"/>
    </xf>
    <xf numFmtId="0" fontId="2" fillId="2" borderId="0" xfId="0" applyFont="1" applyFill="1" applyAlignment="1">
      <alignment horizontal="right" vertical="center" readingOrder="2"/>
    </xf>
    <xf numFmtId="0" fontId="50" fillId="0" borderId="0" xfId="0" applyFont="1"/>
    <xf numFmtId="0" fontId="5" fillId="2" borderId="0" xfId="2" applyFont="1" applyFill="1" applyBorder="1" applyAlignment="1">
      <alignment vertical="top"/>
    </xf>
    <xf numFmtId="0" fontId="52" fillId="2" borderId="0" xfId="2" applyFont="1" applyFill="1" applyAlignment="1">
      <alignment horizontal="center" vertical="center"/>
    </xf>
    <xf numFmtId="166" fontId="20" fillId="3" borderId="0" xfId="3" applyNumberFormat="1" applyFont="1" applyFill="1" applyAlignment="1">
      <alignment vertical="center"/>
    </xf>
    <xf numFmtId="1" fontId="20" fillId="3" borderId="0" xfId="3" applyNumberFormat="1" applyFont="1" applyFill="1" applyAlignment="1">
      <alignment vertical="center"/>
    </xf>
    <xf numFmtId="165" fontId="20" fillId="3" borderId="0" xfId="3" applyNumberFormat="1" applyFont="1" applyFill="1" applyAlignment="1">
      <alignment vertical="center"/>
    </xf>
    <xf numFmtId="164" fontId="20" fillId="3" borderId="0" xfId="3" applyNumberFormat="1" applyFont="1" applyFill="1" applyAlignment="1">
      <alignment vertical="center"/>
    </xf>
    <xf numFmtId="0" fontId="27" fillId="2" borderId="0" xfId="3" applyFont="1" applyFill="1" applyBorder="1" applyAlignment="1">
      <alignment horizontal="right" vertical="center"/>
    </xf>
    <xf numFmtId="0" fontId="27" fillId="2" borderId="0" xfId="3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right" vertical="center"/>
    </xf>
    <xf numFmtId="0" fontId="3" fillId="2" borderId="0" xfId="3" applyFont="1" applyFill="1" applyAlignment="1">
      <alignment vertical="center"/>
    </xf>
    <xf numFmtId="44" fontId="5" fillId="2" borderId="0" xfId="4" applyFont="1" applyFill="1" applyBorder="1" applyAlignment="1">
      <alignment vertical="center"/>
    </xf>
    <xf numFmtId="3" fontId="51" fillId="2" borderId="8" xfId="3" applyNumberFormat="1" applyFont="1" applyFill="1" applyBorder="1" applyAlignment="1">
      <alignment horizontal="center" vertical="center"/>
    </xf>
    <xf numFmtId="3" fontId="51" fillId="2" borderId="0" xfId="3" applyNumberFormat="1" applyFont="1" applyFill="1" applyBorder="1" applyAlignment="1">
      <alignment horizontal="center" vertical="center"/>
    </xf>
    <xf numFmtId="0" fontId="27" fillId="2" borderId="6" xfId="3" applyFont="1" applyFill="1" applyBorder="1" applyAlignment="1">
      <alignment vertical="center"/>
    </xf>
    <xf numFmtId="3" fontId="51" fillId="2" borderId="6" xfId="3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Continuous"/>
    </xf>
    <xf numFmtId="0" fontId="5" fillId="2" borderId="6" xfId="2" applyFont="1" applyFill="1" applyBorder="1" applyAlignment="1">
      <alignment horizontal="center" vertical="center"/>
    </xf>
    <xf numFmtId="3" fontId="17" fillId="3" borderId="0" xfId="0" applyNumberFormat="1" applyFont="1" applyFill="1"/>
    <xf numFmtId="0" fontId="18" fillId="3" borderId="2" xfId="2" applyFont="1" applyFill="1" applyBorder="1" applyAlignment="1">
      <alignment vertical="center" wrapText="1" readingOrder="1"/>
    </xf>
    <xf numFmtId="0" fontId="18" fillId="3" borderId="4" xfId="2" applyFont="1" applyFill="1" applyBorder="1" applyAlignment="1">
      <alignment vertical="center" readingOrder="1"/>
    </xf>
    <xf numFmtId="0" fontId="18" fillId="3" borderId="4" xfId="2" applyFont="1" applyFill="1" applyBorder="1" applyAlignment="1">
      <alignment horizontal="center" vertical="center" readingOrder="1"/>
    </xf>
    <xf numFmtId="0" fontId="18" fillId="3" borderId="3" xfId="2" applyFont="1" applyFill="1" applyBorder="1" applyAlignment="1">
      <alignment horizontal="center" vertical="center" readingOrder="1"/>
    </xf>
    <xf numFmtId="0" fontId="22" fillId="2" borderId="0" xfId="10" applyFont="1" applyFill="1"/>
    <xf numFmtId="0" fontId="18" fillId="2" borderId="0" xfId="2" applyFont="1" applyFill="1" applyBorder="1"/>
    <xf numFmtId="0" fontId="53" fillId="2" borderId="0" xfId="3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13" fillId="2" borderId="0" xfId="10" applyFont="1" applyFill="1" applyBorder="1" applyAlignment="1">
      <alignment horizontal="center" vertical="center"/>
    </xf>
    <xf numFmtId="0" fontId="13" fillId="2" borderId="10" xfId="10" applyFont="1" applyFill="1" applyBorder="1" applyAlignment="1">
      <alignment horizontal="center" vertical="center"/>
    </xf>
    <xf numFmtId="0" fontId="18" fillId="3" borderId="5" xfId="2" applyFont="1" applyFill="1" applyBorder="1" applyAlignment="1">
      <alignment horizontal="center" vertical="center"/>
    </xf>
    <xf numFmtId="0" fontId="18" fillId="3" borderId="12" xfId="2" applyFont="1" applyFill="1" applyBorder="1" applyAlignment="1">
      <alignment horizontal="center" vertical="center"/>
    </xf>
    <xf numFmtId="0" fontId="34" fillId="2" borderId="0" xfId="2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center" vertical="top" wrapText="1"/>
    </xf>
    <xf numFmtId="0" fontId="5" fillId="2" borderId="0" xfId="2" applyFont="1" applyFill="1" applyBorder="1" applyAlignment="1">
      <alignment horizontal="center" vertical="top" wrapText="1"/>
    </xf>
    <xf numFmtId="0" fontId="4" fillId="2" borderId="1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6" fillId="2" borderId="0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 readingOrder="1"/>
    </xf>
    <xf numFmtId="0" fontId="6" fillId="2" borderId="6" xfId="2" applyFont="1" applyFill="1" applyBorder="1" applyAlignment="1">
      <alignment horizontal="center" vertical="center" readingOrder="1"/>
    </xf>
    <xf numFmtId="0" fontId="6" fillId="2" borderId="8" xfId="2" applyFont="1" applyFill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readingOrder="1"/>
    </xf>
    <xf numFmtId="164" fontId="6" fillId="2" borderId="0" xfId="2" applyNumberFormat="1" applyFont="1" applyFill="1" applyBorder="1" applyAlignment="1">
      <alignment horizontal="center" vertical="center"/>
    </xf>
    <xf numFmtId="0" fontId="13" fillId="2" borderId="0" xfId="10" applyFont="1" applyFill="1" applyBorder="1" applyAlignment="1">
      <alignment horizontal="center" vertical="center"/>
    </xf>
    <xf numFmtId="164" fontId="13" fillId="2" borderId="0" xfId="10" applyNumberFormat="1" applyFont="1" applyFill="1" applyBorder="1" applyAlignment="1">
      <alignment horizontal="center" vertical="center"/>
    </xf>
    <xf numFmtId="0" fontId="13" fillId="2" borderId="0" xfId="10" applyFont="1" applyFill="1" applyBorder="1" applyAlignment="1">
      <alignment horizontal="center"/>
    </xf>
    <xf numFmtId="0" fontId="13" fillId="2" borderId="10" xfId="10" applyFont="1" applyFill="1" applyBorder="1" applyAlignment="1">
      <alignment horizontal="center" vertical="center"/>
    </xf>
    <xf numFmtId="164" fontId="13" fillId="2" borderId="10" xfId="10" applyNumberFormat="1" applyFont="1" applyFill="1" applyBorder="1" applyAlignment="1">
      <alignment horizontal="center" vertical="center"/>
    </xf>
    <xf numFmtId="0" fontId="13" fillId="2" borderId="0" xfId="10" applyFont="1" applyFill="1" applyBorder="1" applyAlignment="1">
      <alignment horizontal="left"/>
    </xf>
    <xf numFmtId="0" fontId="14" fillId="2" borderId="0" xfId="2" applyFont="1" applyFill="1" applyBorder="1" applyAlignment="1">
      <alignment horizontal="left" wrapText="1" readingOrder="1"/>
    </xf>
    <xf numFmtId="0" fontId="13" fillId="2" borderId="0" xfId="2" applyFont="1" applyFill="1" applyBorder="1" applyAlignment="1">
      <alignment horizontal="right" wrapText="1" readingOrder="2"/>
    </xf>
    <xf numFmtId="164" fontId="6" fillId="2" borderId="6" xfId="2" applyNumberFormat="1" applyFont="1" applyFill="1" applyBorder="1" applyAlignment="1">
      <alignment horizontal="center" vertical="center"/>
    </xf>
    <xf numFmtId="2" fontId="6" fillId="2" borderId="0" xfId="2" applyNumberFormat="1" applyFont="1" applyFill="1" applyBorder="1" applyAlignment="1">
      <alignment horizontal="center" vertical="center"/>
    </xf>
    <xf numFmtId="2" fontId="6" fillId="2" borderId="6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3" fontId="5" fillId="2" borderId="0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 readingOrder="1"/>
    </xf>
    <xf numFmtId="2" fontId="5" fillId="2" borderId="0" xfId="2" applyNumberFormat="1" applyFont="1" applyFill="1" applyBorder="1" applyAlignment="1">
      <alignment horizontal="center" vertical="center"/>
    </xf>
    <xf numFmtId="164" fontId="5" fillId="2" borderId="0" xfId="2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 wrapText="1" readingOrder="1"/>
    </xf>
    <xf numFmtId="0" fontId="5" fillId="2" borderId="0" xfId="2" applyFont="1" applyFill="1" applyBorder="1" applyAlignment="1">
      <alignment vertical="center" readingOrder="1"/>
    </xf>
    <xf numFmtId="0" fontId="5" fillId="2" borderId="0" xfId="2" applyFont="1" applyFill="1" applyBorder="1" applyAlignment="1">
      <alignment horizontal="center" vertical="center" readingOrder="1"/>
    </xf>
    <xf numFmtId="0" fontId="4" fillId="2" borderId="0" xfId="2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28" fillId="2" borderId="8" xfId="2" applyFont="1" applyFill="1" applyBorder="1" applyAlignment="1">
      <alignment horizontal="centerContinuous"/>
    </xf>
    <xf numFmtId="0" fontId="10" fillId="2" borderId="8" xfId="2" applyFont="1" applyFill="1" applyBorder="1" applyAlignment="1">
      <alignment horizontal="centerContinuous"/>
    </xf>
    <xf numFmtId="0" fontId="5" fillId="2" borderId="10" xfId="2" applyFont="1" applyFill="1" applyBorder="1" applyAlignment="1">
      <alignment horizontal="right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left" vertical="center"/>
    </xf>
    <xf numFmtId="0" fontId="5" fillId="2" borderId="14" xfId="2" applyFont="1" applyFill="1" applyBorder="1" applyAlignment="1">
      <alignment vertical="center" wrapText="1" shrinkToFit="1"/>
    </xf>
    <xf numFmtId="0" fontId="7" fillId="2" borderId="15" xfId="2" applyFont="1" applyFill="1" applyBorder="1" applyAlignment="1">
      <alignment vertical="center" wrapText="1" shrinkToFit="1"/>
    </xf>
    <xf numFmtId="0" fontId="5" fillId="2" borderId="15" xfId="2" applyFont="1" applyFill="1" applyBorder="1" applyAlignment="1">
      <alignment horizontal="right" vertical="center" wrapText="1" shrinkToFit="1"/>
    </xf>
    <xf numFmtId="0" fontId="5" fillId="2" borderId="15" xfId="2" applyFont="1" applyFill="1" applyBorder="1" applyAlignment="1">
      <alignment vertical="center" wrapText="1"/>
    </xf>
    <xf numFmtId="0" fontId="7" fillId="2" borderId="15" xfId="2" applyFont="1" applyFill="1" applyBorder="1" applyAlignment="1">
      <alignment vertical="center" wrapText="1"/>
    </xf>
    <xf numFmtId="0" fontId="7" fillId="2" borderId="15" xfId="2" applyFont="1" applyFill="1" applyBorder="1" applyAlignment="1">
      <alignment horizontal="left" vertical="center" wrapText="1"/>
    </xf>
    <xf numFmtId="0" fontId="8" fillId="2" borderId="15" xfId="2" applyFont="1" applyFill="1" applyBorder="1" applyAlignment="1">
      <alignment horizontal="right" vertical="center" readingOrder="2"/>
    </xf>
    <xf numFmtId="0" fontId="7" fillId="2" borderId="15" xfId="2" applyFont="1" applyFill="1" applyBorder="1" applyAlignment="1">
      <alignment horizontal="left" vertical="center" readingOrder="1"/>
    </xf>
    <xf numFmtId="0" fontId="5" fillId="2" borderId="15" xfId="2" applyFont="1" applyFill="1" applyBorder="1" applyAlignment="1">
      <alignment vertical="center" readingOrder="2"/>
    </xf>
    <xf numFmtId="0" fontId="5" fillId="2" borderId="15" xfId="2" applyFont="1" applyFill="1" applyBorder="1" applyAlignment="1">
      <alignment horizontal="left" vertical="center" wrapText="1"/>
    </xf>
    <xf numFmtId="0" fontId="5" fillId="2" borderId="15" xfId="2" applyFont="1" applyFill="1" applyBorder="1" applyAlignment="1">
      <alignment horizontal="left" vertical="center" readingOrder="2"/>
    </xf>
    <xf numFmtId="0" fontId="6" fillId="2" borderId="15" xfId="2" applyFont="1" applyFill="1" applyBorder="1" applyAlignment="1">
      <alignment horizontal="right" vertical="center" wrapText="1"/>
    </xf>
    <xf numFmtId="0" fontId="6" fillId="2" borderId="15" xfId="2" applyFont="1" applyFill="1" applyBorder="1" applyAlignment="1">
      <alignment horizontal="left" vertical="center"/>
    </xf>
    <xf numFmtId="0" fontId="2" fillId="2" borderId="1" xfId="0" applyFont="1" applyFill="1" applyBorder="1"/>
    <xf numFmtId="0" fontId="11" fillId="2" borderId="13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164" fontId="11" fillId="2" borderId="8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164" fontId="11" fillId="2" borderId="0" xfId="2" applyNumberFormat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center" vertical="center"/>
    </xf>
    <xf numFmtId="0" fontId="5" fillId="2" borderId="8" xfId="2" applyFont="1" applyFill="1" applyBorder="1"/>
    <xf numFmtId="0" fontId="7" fillId="2" borderId="8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left" vertical="center"/>
    </xf>
    <xf numFmtId="0" fontId="20" fillId="2" borderId="0" xfId="3" applyFont="1" applyFill="1" applyAlignment="1">
      <alignment vertical="center"/>
    </xf>
    <xf numFmtId="0" fontId="21" fillId="2" borderId="0" xfId="3" applyFont="1" applyFill="1" applyAlignment="1">
      <alignment vertical="center"/>
    </xf>
    <xf numFmtId="0" fontId="38" fillId="2" borderId="9" xfId="3" applyFont="1" applyFill="1" applyBorder="1" applyAlignment="1">
      <alignment horizontal="center" vertical="center" wrapText="1" shrinkToFit="1"/>
    </xf>
    <xf numFmtId="0" fontId="38" fillId="2" borderId="16" xfId="3" applyFont="1" applyFill="1" applyBorder="1" applyAlignment="1">
      <alignment horizontal="center" vertical="center" shrinkToFit="1"/>
    </xf>
    <xf numFmtId="0" fontId="36" fillId="2" borderId="8" xfId="3" applyFont="1" applyFill="1" applyBorder="1" applyAlignment="1">
      <alignment horizontal="center" vertical="center"/>
    </xf>
    <xf numFmtId="0" fontId="36" fillId="2" borderId="6" xfId="3" applyFont="1" applyFill="1" applyBorder="1" applyAlignment="1">
      <alignment horizontal="center" vertical="center"/>
    </xf>
    <xf numFmtId="0" fontId="36" fillId="2" borderId="14" xfId="3" applyFont="1" applyFill="1" applyBorder="1" applyAlignment="1">
      <alignment horizontal="center" vertical="center"/>
    </xf>
    <xf numFmtId="0" fontId="27" fillId="2" borderId="15" xfId="3" applyFont="1" applyFill="1" applyBorder="1" applyAlignment="1">
      <alignment horizontal="center" vertical="center"/>
    </xf>
    <xf numFmtId="0" fontId="36" fillId="2" borderId="17" xfId="3" applyFont="1" applyFill="1" applyBorder="1" applyAlignment="1">
      <alignment horizontal="center" vertical="center"/>
    </xf>
    <xf numFmtId="0" fontId="27" fillId="2" borderId="17" xfId="3" applyFont="1" applyFill="1" applyBorder="1" applyAlignment="1">
      <alignment vertical="center"/>
    </xf>
    <xf numFmtId="0" fontId="53" fillId="2" borderId="0" xfId="0" applyFont="1" applyFill="1" applyAlignment="1"/>
    <xf numFmtId="0" fontId="54" fillId="2" borderId="6" xfId="2" applyFont="1" applyFill="1" applyBorder="1" applyAlignment="1">
      <alignment vertical="center"/>
    </xf>
    <xf numFmtId="0" fontId="54" fillId="2" borderId="6" xfId="2" applyFont="1" applyFill="1" applyBorder="1" applyAlignment="1">
      <alignment horizontal="center" vertical="center"/>
    </xf>
    <xf numFmtId="0" fontId="29" fillId="2" borderId="14" xfId="2" applyFont="1" applyFill="1" applyBorder="1"/>
    <xf numFmtId="0" fontId="55" fillId="2" borderId="15" xfId="2" applyFont="1" applyFill="1" applyBorder="1" applyAlignment="1">
      <alignment wrapText="1"/>
    </xf>
    <xf numFmtId="0" fontId="29" fillId="2" borderId="15" xfId="2" applyFont="1" applyFill="1" applyBorder="1"/>
    <xf numFmtId="0" fontId="56" fillId="2" borderId="15" xfId="2" applyFont="1" applyFill="1" applyBorder="1"/>
    <xf numFmtId="0" fontId="55" fillId="2" borderId="15" xfId="2" applyFont="1" applyFill="1" applyBorder="1"/>
    <xf numFmtId="0" fontId="46" fillId="2" borderId="13" xfId="2" applyFont="1" applyFill="1" applyBorder="1" applyAlignment="1">
      <alignment horizontal="center" vertical="center" wrapText="1"/>
    </xf>
    <xf numFmtId="0" fontId="45" fillId="2" borderId="13" xfId="2" applyFont="1" applyFill="1" applyBorder="1" applyAlignment="1">
      <alignment vertical="center"/>
    </xf>
    <xf numFmtId="0" fontId="45" fillId="2" borderId="13" xfId="2" applyFont="1" applyFill="1" applyBorder="1" applyAlignment="1">
      <alignment horizontal="center" vertical="center"/>
    </xf>
    <xf numFmtId="10" fontId="48" fillId="2" borderId="0" xfId="2" applyNumberFormat="1" applyFont="1" applyFill="1" applyBorder="1" applyAlignment="1">
      <alignment horizontal="center" vertical="center"/>
    </xf>
    <xf numFmtId="0" fontId="33" fillId="2" borderId="14" xfId="2" applyFont="1" applyFill="1" applyBorder="1"/>
    <xf numFmtId="0" fontId="33" fillId="2" borderId="15" xfId="2" applyFont="1" applyFill="1" applyBorder="1"/>
    <xf numFmtId="0" fontId="33" fillId="2" borderId="15" xfId="2" applyFont="1" applyFill="1" applyBorder="1" applyAlignment="1">
      <alignment vertical="center" wrapText="1"/>
    </xf>
    <xf numFmtId="0" fontId="49" fillId="2" borderId="15" xfId="2" applyFont="1" applyFill="1" applyBorder="1" applyAlignment="1">
      <alignment vertical="center" wrapText="1"/>
    </xf>
    <xf numFmtId="0" fontId="49" fillId="2" borderId="17" xfId="2" applyFont="1" applyFill="1" applyBorder="1" applyAlignment="1">
      <alignment vertical="center"/>
    </xf>
    <xf numFmtId="0" fontId="47" fillId="2" borderId="8" xfId="2" applyFont="1" applyFill="1" applyBorder="1" applyAlignment="1">
      <alignment horizontal="center" vertical="center" readingOrder="1"/>
    </xf>
    <xf numFmtId="0" fontId="47" fillId="2" borderId="0" xfId="2" applyFont="1" applyFill="1" applyBorder="1" applyAlignment="1">
      <alignment horizontal="center" vertical="center" readingOrder="1"/>
    </xf>
    <xf numFmtId="10" fontId="48" fillId="2" borderId="7" xfId="2" applyNumberFormat="1" applyFont="1" applyFill="1" applyBorder="1" applyAlignment="1">
      <alignment horizontal="center" vertical="center"/>
    </xf>
    <xf numFmtId="10" fontId="48" fillId="2" borderId="11" xfId="2" applyNumberFormat="1" applyFont="1" applyFill="1" applyBorder="1" applyAlignment="1">
      <alignment horizontal="center" vertical="center"/>
    </xf>
    <xf numFmtId="0" fontId="47" fillId="2" borderId="6" xfId="2" applyFont="1" applyFill="1" applyBorder="1" applyAlignment="1">
      <alignment horizontal="center" vertical="center" readingOrder="1"/>
    </xf>
    <xf numFmtId="0" fontId="6" fillId="2" borderId="9" xfId="2" applyFont="1" applyFill="1" applyBorder="1" applyAlignment="1">
      <alignment vertical="center"/>
    </xf>
    <xf numFmtId="0" fontId="6" fillId="2" borderId="9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center" vertical="center"/>
    </xf>
    <xf numFmtId="0" fontId="6" fillId="2" borderId="16" xfId="2" applyFont="1" applyFill="1" applyBorder="1" applyAlignment="1">
      <alignment horizontal="left" vertical="center"/>
    </xf>
    <xf numFmtId="0" fontId="6" fillId="2" borderId="15" xfId="2" applyFont="1" applyFill="1" applyBorder="1" applyAlignment="1">
      <alignment horizontal="left"/>
    </xf>
    <xf numFmtId="0" fontId="6" fillId="2" borderId="15" xfId="2" applyFont="1" applyFill="1" applyBorder="1" applyAlignment="1">
      <alignment horizontal="right"/>
    </xf>
    <xf numFmtId="0" fontId="6" fillId="2" borderId="17" xfId="2" applyFont="1" applyFill="1" applyBorder="1" applyAlignment="1">
      <alignment horizontal="left"/>
    </xf>
    <xf numFmtId="0" fontId="6" fillId="2" borderId="14" xfId="2" applyFont="1" applyFill="1" applyBorder="1" applyAlignment="1"/>
    <xf numFmtId="0" fontId="6" fillId="2" borderId="15" xfId="2" applyFont="1" applyFill="1" applyBorder="1" applyAlignment="1"/>
    <xf numFmtId="0" fontId="13" fillId="2" borderId="15" xfId="2" applyFont="1" applyFill="1" applyBorder="1" applyAlignment="1"/>
    <xf numFmtId="3" fontId="20" fillId="2" borderId="0" xfId="3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0" fontId="20" fillId="2" borderId="0" xfId="6" applyFont="1" applyFill="1" applyAlignment="1">
      <alignment vertical="center"/>
    </xf>
    <xf numFmtId="0" fontId="20" fillId="2" borderId="0" xfId="7" applyFont="1" applyFill="1" applyAlignment="1">
      <alignment vertical="center"/>
    </xf>
    <xf numFmtId="0" fontId="20" fillId="2" borderId="0" xfId="5" applyFont="1" applyFill="1" applyAlignment="1">
      <alignment vertical="center"/>
    </xf>
    <xf numFmtId="0" fontId="40" fillId="2" borderId="8" xfId="3" applyFont="1" applyFill="1" applyBorder="1" applyAlignment="1">
      <alignment horizontal="center" vertical="center"/>
    </xf>
    <xf numFmtId="0" fontId="41" fillId="2" borderId="9" xfId="3" applyFont="1" applyFill="1" applyBorder="1" applyAlignment="1">
      <alignment horizontal="center" vertical="center" wrapText="1" shrinkToFit="1"/>
    </xf>
    <xf numFmtId="0" fontId="40" fillId="2" borderId="6" xfId="3" applyFont="1" applyFill="1" applyBorder="1" applyAlignment="1">
      <alignment horizontal="center" vertical="center"/>
    </xf>
    <xf numFmtId="0" fontId="41" fillId="2" borderId="16" xfId="3" applyFont="1" applyFill="1" applyBorder="1" applyAlignment="1">
      <alignment horizontal="center" vertical="center" shrinkToFit="1"/>
    </xf>
    <xf numFmtId="0" fontId="40" fillId="2" borderId="8" xfId="3" applyFont="1" applyFill="1" applyBorder="1" applyAlignment="1">
      <alignment horizontal="center" vertical="center"/>
    </xf>
    <xf numFmtId="0" fontId="40" fillId="2" borderId="0" xfId="3" applyFont="1" applyFill="1" applyBorder="1" applyAlignment="1">
      <alignment horizontal="center" vertical="center"/>
    </xf>
    <xf numFmtId="0" fontId="40" fillId="2" borderId="6" xfId="3" applyFont="1" applyFill="1" applyBorder="1" applyAlignment="1">
      <alignment horizontal="center" vertical="center"/>
    </xf>
    <xf numFmtId="0" fontId="40" fillId="2" borderId="15" xfId="3" applyFont="1" applyFill="1" applyBorder="1" applyAlignment="1">
      <alignment horizontal="center" vertical="center"/>
    </xf>
    <xf numFmtId="0" fontId="40" fillId="2" borderId="17" xfId="3" applyFont="1" applyFill="1" applyBorder="1" applyAlignment="1">
      <alignment horizontal="center" vertical="center"/>
    </xf>
    <xf numFmtId="0" fontId="40" fillId="2" borderId="14" xfId="3" applyFont="1" applyFill="1" applyBorder="1" applyAlignment="1">
      <alignment horizontal="center" vertical="center"/>
    </xf>
    <xf numFmtId="0" fontId="13" fillId="2" borderId="13" xfId="10" applyFont="1" applyFill="1" applyBorder="1" applyAlignment="1">
      <alignment horizontal="right" vertical="center"/>
    </xf>
    <xf numFmtId="0" fontId="13" fillId="2" borderId="13" xfId="10" applyFont="1" applyFill="1" applyBorder="1" applyAlignment="1">
      <alignment horizontal="left" vertical="center"/>
    </xf>
    <xf numFmtId="0" fontId="13" fillId="2" borderId="13" xfId="10" applyFont="1" applyFill="1" applyBorder="1" applyAlignment="1">
      <alignment horizontal="center" vertical="center" textRotation="90" wrapText="1"/>
    </xf>
    <xf numFmtId="0" fontId="13" fillId="2" borderId="13" xfId="10" applyFont="1" applyFill="1" applyBorder="1" applyAlignment="1">
      <alignment horizontal="center" vertical="center" textRotation="90"/>
    </xf>
    <xf numFmtId="0" fontId="13" fillId="2" borderId="14" xfId="10" applyFont="1" applyFill="1" applyBorder="1" applyAlignment="1">
      <alignment horizontal="center" vertical="center"/>
    </xf>
    <xf numFmtId="0" fontId="13" fillId="2" borderId="15" xfId="10" applyFont="1" applyFill="1" applyBorder="1" applyAlignment="1">
      <alignment horizontal="center" vertical="center"/>
    </xf>
    <xf numFmtId="0" fontId="13" fillId="2" borderId="18" xfId="10" applyFont="1" applyFill="1" applyBorder="1" applyAlignment="1">
      <alignment horizontal="center" vertical="center"/>
    </xf>
    <xf numFmtId="0" fontId="6" fillId="2" borderId="15" xfId="2" applyFont="1" applyFill="1" applyBorder="1" applyAlignment="1">
      <alignment vertical="center"/>
    </xf>
    <xf numFmtId="0" fontId="6" fillId="2" borderId="15" xfId="2" applyFont="1" applyFill="1" applyBorder="1"/>
    <xf numFmtId="0" fontId="13" fillId="2" borderId="17" xfId="2" applyFont="1" applyFill="1" applyBorder="1"/>
    <xf numFmtId="9" fontId="29" fillId="2" borderId="13" xfId="1" applyFont="1" applyFill="1" applyBorder="1" applyAlignment="1">
      <alignment horizontal="center" vertical="center"/>
    </xf>
    <xf numFmtId="0" fontId="29" fillId="2" borderId="13" xfId="2" applyFont="1" applyFill="1" applyBorder="1" applyAlignment="1">
      <alignment horizontal="center" vertical="center"/>
    </xf>
    <xf numFmtId="0" fontId="29" fillId="2" borderId="13" xfId="2" applyFont="1" applyFill="1" applyBorder="1" applyAlignment="1">
      <alignment vertical="center"/>
    </xf>
    <xf numFmtId="0" fontId="6" fillId="2" borderId="15" xfId="2" applyFont="1" applyFill="1" applyBorder="1" applyAlignment="1">
      <alignment horizontal="right" readingOrder="2"/>
    </xf>
    <xf numFmtId="0" fontId="32" fillId="2" borderId="0" xfId="2" applyFont="1" applyFill="1" applyBorder="1"/>
    <xf numFmtId="0" fontId="14" fillId="2" borderId="0" xfId="2" applyFont="1" applyFill="1" applyBorder="1" applyAlignment="1">
      <alignment horizontal="center" vertical="center"/>
    </xf>
    <xf numFmtId="0" fontId="32" fillId="2" borderId="0" xfId="2" applyFont="1" applyFill="1" applyBorder="1" applyAlignment="1">
      <alignment horizontal="left" vertical="center"/>
    </xf>
    <xf numFmtId="0" fontId="33" fillId="2" borderId="15" xfId="2" applyFont="1" applyFill="1" applyBorder="1" applyAlignment="1">
      <alignment horizontal="right"/>
    </xf>
    <xf numFmtId="0" fontId="33" fillId="2" borderId="13" xfId="2" applyFont="1" applyFill="1" applyBorder="1" applyAlignment="1">
      <alignment vertical="center"/>
    </xf>
    <xf numFmtId="0" fontId="33" fillId="2" borderId="13" xfId="2" applyFont="1" applyFill="1" applyBorder="1" applyAlignment="1">
      <alignment horizontal="center" vertical="center"/>
    </xf>
  </cellXfs>
  <cellStyles count="13">
    <cellStyle name="Currency 2" xfId="4"/>
    <cellStyle name="Normal" xfId="0" builtinId="0"/>
    <cellStyle name="Normal 10" xfId="3"/>
    <cellStyle name="Normal 2" xfId="2"/>
    <cellStyle name="Normal 2 6" xfId="12"/>
    <cellStyle name="Normal 3" xfId="10"/>
    <cellStyle name="Normal 3 2" xfId="8"/>
    <cellStyle name="Normal 4" xfId="9"/>
    <cellStyle name="Normal 4 4" xfId="11"/>
    <cellStyle name="Normal 5" xfId="5"/>
    <cellStyle name="Normal 6" xfId="7"/>
    <cellStyle name="Normal 8 2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1962149</xdr:colOff>
      <xdr:row>2</xdr:row>
      <xdr:rowOff>1543049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F8C62-0479-4733-8D06-55A7F4700D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7226" y="0"/>
          <a:ext cx="10367962" cy="2162174"/>
        </a:xfrm>
        <a:prstGeom prst="rect">
          <a:avLst/>
        </a:prstGeom>
      </xdr:spPr>
    </xdr:pic>
    <xdr:clientData/>
  </xdr:twoCellAnchor>
  <xdr:twoCellAnchor editAs="oneCell">
    <xdr:from>
      <xdr:col>2</xdr:col>
      <xdr:colOff>1178719</xdr:colOff>
      <xdr:row>1</xdr:row>
      <xdr:rowOff>214312</xdr:rowOff>
    </xdr:from>
    <xdr:to>
      <xdr:col>3</xdr:col>
      <xdr:colOff>985837</xdr:colOff>
      <xdr:row>2</xdr:row>
      <xdr:rowOff>1452562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F263B-20B1-4C28-8E57-346A013F46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56411069" y="523875"/>
          <a:ext cx="1521618" cy="15478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1744980</xdr:colOff>
      <xdr:row>2</xdr:row>
      <xdr:rowOff>19049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F8C62-0479-4733-8D06-55A7F4700D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1382145" y="0"/>
          <a:ext cx="8212455" cy="1781174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228600</xdr:rowOff>
    </xdr:from>
    <xdr:to>
      <xdr:col>3</xdr:col>
      <xdr:colOff>1152525</xdr:colOff>
      <xdr:row>1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F263B-20B1-4C28-8E57-346A013F46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8161050" y="228600"/>
          <a:ext cx="1247775" cy="12477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1181100</xdr:colOff>
      <xdr:row>2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F8C62-0479-4733-8D06-55A7F4700D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05983900" y="0"/>
          <a:ext cx="6753225" cy="1781174"/>
        </a:xfrm>
        <a:prstGeom prst="rect">
          <a:avLst/>
        </a:prstGeom>
      </xdr:spPr>
    </xdr:pic>
    <xdr:clientData/>
  </xdr:twoCellAnchor>
  <xdr:twoCellAnchor editAs="oneCell">
    <xdr:from>
      <xdr:col>4</xdr:col>
      <xdr:colOff>542925</xdr:colOff>
      <xdr:row>0</xdr:row>
      <xdr:rowOff>257175</xdr:rowOff>
    </xdr:from>
    <xdr:to>
      <xdr:col>5</xdr:col>
      <xdr:colOff>742950</xdr:colOff>
      <xdr:row>1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F263B-20B1-4C28-8E57-346A013F46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871825" y="257175"/>
          <a:ext cx="1247775" cy="12477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1752600</xdr:colOff>
      <xdr:row>2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F8C62-0479-4733-8D06-55A7F4700D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1184025" y="0"/>
          <a:ext cx="8343900" cy="1733550"/>
        </a:xfrm>
        <a:prstGeom prst="rect">
          <a:avLst/>
        </a:prstGeom>
      </xdr:spPr>
    </xdr:pic>
    <xdr:clientData/>
  </xdr:twoCellAnchor>
  <xdr:twoCellAnchor editAs="oneCell">
    <xdr:from>
      <xdr:col>2</xdr:col>
      <xdr:colOff>942975</xdr:colOff>
      <xdr:row>0</xdr:row>
      <xdr:rowOff>219075</xdr:rowOff>
    </xdr:from>
    <xdr:to>
      <xdr:col>3</xdr:col>
      <xdr:colOff>1095375</xdr:colOff>
      <xdr:row>1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F263B-20B1-4C28-8E57-346A013F46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8218200" y="219075"/>
          <a:ext cx="1247775" cy="12477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647700</xdr:colOff>
      <xdr:row>4</xdr:row>
      <xdr:rowOff>9525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0536325" y="0"/>
          <a:ext cx="8391525" cy="1266825"/>
        </a:xfrm>
        <a:prstGeom prst="rect">
          <a:avLst/>
        </a:prstGeom>
      </xdr:spPr>
    </xdr:pic>
    <xdr:clientData/>
  </xdr:twoCellAnchor>
  <xdr:twoCellAnchor editAs="oneCell">
    <xdr:from>
      <xdr:col>3</xdr:col>
      <xdr:colOff>334743</xdr:colOff>
      <xdr:row>0</xdr:row>
      <xdr:rowOff>95250</xdr:rowOff>
    </xdr:from>
    <xdr:to>
      <xdr:col>4</xdr:col>
      <xdr:colOff>268068</xdr:colOff>
      <xdr:row>4</xdr:row>
      <xdr:rowOff>85725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746F263B-20B1-4C28-8E57-346A013F46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502457" y="95250"/>
          <a:ext cx="1247775" cy="12477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1009651</xdr:colOff>
      <xdr:row>0</xdr:row>
      <xdr:rowOff>1819275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05498124" y="0"/>
          <a:ext cx="7820026" cy="1819275"/>
        </a:xfrm>
        <a:prstGeom prst="rect">
          <a:avLst/>
        </a:prstGeom>
      </xdr:spPr>
    </xdr:pic>
    <xdr:clientData/>
  </xdr:twoCellAnchor>
  <xdr:twoCellAnchor editAs="oneCell">
    <xdr:from>
      <xdr:col>4</xdr:col>
      <xdr:colOff>540117</xdr:colOff>
      <xdr:row>0</xdr:row>
      <xdr:rowOff>219075</xdr:rowOff>
    </xdr:from>
    <xdr:to>
      <xdr:col>5</xdr:col>
      <xdr:colOff>740142</xdr:colOff>
      <xdr:row>0</xdr:row>
      <xdr:rowOff>1466850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746F263B-20B1-4C28-8E57-346A013F46B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226933" y="219075"/>
          <a:ext cx="1247775" cy="12477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581025</xdr:colOff>
      <xdr:row>0</xdr:row>
      <xdr:rowOff>1731414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5171125" y="0"/>
          <a:ext cx="9372600" cy="1731414"/>
        </a:xfrm>
        <a:prstGeom prst="rect">
          <a:avLst/>
        </a:prstGeom>
      </xdr:spPr>
    </xdr:pic>
    <xdr:clientData/>
  </xdr:twoCellAnchor>
  <xdr:twoCellAnchor editAs="oneCell">
    <xdr:from>
      <xdr:col>10</xdr:col>
      <xdr:colOff>418267</xdr:colOff>
      <xdr:row>0</xdr:row>
      <xdr:rowOff>295275</xdr:rowOff>
    </xdr:from>
    <xdr:to>
      <xdr:col>13</xdr:col>
      <xdr:colOff>180976</xdr:colOff>
      <xdr:row>0</xdr:row>
      <xdr:rowOff>1419225</xdr:rowOff>
    </xdr:to>
    <xdr:pic>
      <xdr:nvPicPr>
        <xdr:cNvPr id="3" name="صورة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85978449" y="295275"/>
          <a:ext cx="1305759" cy="11239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3</xdr:col>
      <xdr:colOff>561975</xdr:colOff>
      <xdr:row>0</xdr:row>
      <xdr:rowOff>1733550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F2F8C62-0479-4733-8D06-55A7F4700D9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7208550" y="0"/>
          <a:ext cx="7143750" cy="1733550"/>
        </a:xfrm>
        <a:prstGeom prst="rect">
          <a:avLst/>
        </a:prstGeom>
      </xdr:spPr>
    </xdr:pic>
    <xdr:clientData/>
  </xdr:twoCellAnchor>
  <xdr:twoCellAnchor editAs="oneCell">
    <xdr:from>
      <xdr:col>2</xdr:col>
      <xdr:colOff>101314</xdr:colOff>
      <xdr:row>0</xdr:row>
      <xdr:rowOff>295275</xdr:rowOff>
    </xdr:from>
    <xdr:to>
      <xdr:col>3</xdr:col>
      <xdr:colOff>278238</xdr:colOff>
      <xdr:row>0</xdr:row>
      <xdr:rowOff>1533525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7492287" y="295275"/>
          <a:ext cx="1624724" cy="1238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1276351</xdr:colOff>
      <xdr:row>0</xdr:row>
      <xdr:rowOff>1731414</xdr:rowOff>
    </xdr:to>
    <xdr:pic>
      <xdr:nvPicPr>
        <xdr:cNvPr id="6" name="صورة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21422149" y="0"/>
          <a:ext cx="7515226" cy="1731414"/>
        </a:xfrm>
        <a:prstGeom prst="rect">
          <a:avLst/>
        </a:prstGeom>
      </xdr:spPr>
    </xdr:pic>
    <xdr:clientData/>
  </xdr:twoCellAnchor>
  <xdr:twoCellAnchor editAs="oneCell">
    <xdr:from>
      <xdr:col>2</xdr:col>
      <xdr:colOff>1074183</xdr:colOff>
      <xdr:row>0</xdr:row>
      <xdr:rowOff>342900</xdr:rowOff>
    </xdr:from>
    <xdr:to>
      <xdr:col>3</xdr:col>
      <xdr:colOff>923926</xdr:colOff>
      <xdr:row>0</xdr:row>
      <xdr:rowOff>1371600</xdr:rowOff>
    </xdr:to>
    <xdr:pic>
      <xdr:nvPicPr>
        <xdr:cNvPr id="12" name="صورة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18161049" y="342900"/>
          <a:ext cx="1164193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43"/>
  <sheetViews>
    <sheetView rightToLeft="1" topLeftCell="A10" zoomScale="80" zoomScaleNormal="80" workbookViewId="0">
      <selection activeCell="C12" sqref="C12:C13"/>
    </sheetView>
  </sheetViews>
  <sheetFormatPr defaultColWidth="8.75" defaultRowHeight="25.15" customHeight="1"/>
  <cols>
    <col min="1" max="1" width="8.75" style="13"/>
    <col min="2" max="2" width="75.75" style="13" customWidth="1"/>
    <col min="3" max="3" width="25.75" style="14" customWidth="1"/>
    <col min="4" max="4" width="25.75" style="13" customWidth="1"/>
    <col min="5" max="5" width="55.75" style="13" hidden="1" customWidth="1"/>
    <col min="6" max="6" width="9.875" style="13" hidden="1" customWidth="1"/>
    <col min="7" max="7" width="8.75" style="13"/>
    <col min="8" max="8" width="9.875" style="13" bestFit="1" customWidth="1"/>
    <col min="9" max="16384" width="8.75" style="13"/>
  </cols>
  <sheetData>
    <row r="1" spans="1:7" s="12" customFormat="1" ht="25.15" customHeight="1">
      <c r="G1" s="9"/>
    </row>
    <row r="2" spans="1:7" s="12" customFormat="1" ht="25.15" customHeight="1">
      <c r="G2" s="9"/>
    </row>
    <row r="3" spans="1:7" s="12" customFormat="1" ht="121.5" customHeight="1">
      <c r="G3" s="9"/>
    </row>
    <row r="4" spans="1:7" s="12" customFormat="1" ht="25.15" customHeight="1">
      <c r="A4" s="9"/>
      <c r="B4" s="23" t="s">
        <v>34</v>
      </c>
      <c r="C4" s="62"/>
      <c r="D4" s="62"/>
      <c r="G4" s="9"/>
    </row>
    <row r="5" spans="1:7" s="12" customFormat="1" ht="25.15" customHeight="1" thickBot="1">
      <c r="A5" s="9"/>
      <c r="B5" s="23" t="s">
        <v>33</v>
      </c>
      <c r="C5" s="62"/>
      <c r="D5" s="62"/>
      <c r="E5" s="91"/>
      <c r="G5" s="9"/>
    </row>
    <row r="6" spans="1:7" s="12" customFormat="1" ht="43.5" customHeight="1">
      <c r="A6" s="9"/>
      <c r="B6" s="140" t="s">
        <v>32</v>
      </c>
      <c r="C6" s="141"/>
      <c r="D6" s="141"/>
      <c r="G6" s="9"/>
    </row>
    <row r="7" spans="1:7" s="12" customFormat="1" ht="25.15" customHeight="1">
      <c r="A7" s="9"/>
      <c r="B7" s="17" t="s">
        <v>31</v>
      </c>
      <c r="C7" s="62"/>
      <c r="D7" s="62"/>
      <c r="G7" s="9"/>
    </row>
    <row r="8" spans="1:7" s="12" customFormat="1" ht="25.15" customHeight="1">
      <c r="A8" s="9"/>
      <c r="B8" s="142" t="s">
        <v>30</v>
      </c>
      <c r="C8" s="143"/>
      <c r="D8" s="144" t="s">
        <v>29</v>
      </c>
      <c r="G8" s="9"/>
    </row>
    <row r="9" spans="1:7" s="12" customFormat="1" ht="25.15" customHeight="1" thickBot="1">
      <c r="A9" s="9"/>
      <c r="B9" s="180" t="s">
        <v>28</v>
      </c>
      <c r="C9" s="179"/>
      <c r="D9" s="90" t="s">
        <v>27</v>
      </c>
      <c r="F9" s="91"/>
      <c r="G9" s="9"/>
    </row>
    <row r="10" spans="1:7" s="12" customFormat="1" ht="25.15" customHeight="1">
      <c r="A10" s="9"/>
      <c r="B10" s="145" t="s">
        <v>221</v>
      </c>
      <c r="C10" s="129">
        <v>34218169</v>
      </c>
      <c r="D10" s="130">
        <v>2019</v>
      </c>
      <c r="E10" s="91"/>
      <c r="F10" s="91"/>
      <c r="G10" s="9"/>
    </row>
    <row r="11" spans="1:7" s="12" customFormat="1" ht="25.15" customHeight="1">
      <c r="A11" s="9"/>
      <c r="B11" s="146" t="s">
        <v>26</v>
      </c>
      <c r="C11" s="129"/>
      <c r="D11" s="130"/>
      <c r="E11" s="91"/>
      <c r="G11" s="9"/>
    </row>
    <row r="12" spans="1:7" s="12" customFormat="1" ht="25.15" customHeight="1">
      <c r="A12" s="9"/>
      <c r="B12" s="147" t="s">
        <v>222</v>
      </c>
      <c r="C12" s="129">
        <v>10743666</v>
      </c>
      <c r="D12" s="130">
        <v>2019</v>
      </c>
      <c r="E12" s="91"/>
      <c r="G12" s="9"/>
    </row>
    <row r="13" spans="1:7" s="12" customFormat="1" ht="25.15" customHeight="1">
      <c r="A13" s="9"/>
      <c r="B13" s="146" t="s">
        <v>25</v>
      </c>
      <c r="C13" s="129"/>
      <c r="D13" s="130"/>
      <c r="E13" s="91"/>
      <c r="G13" s="9"/>
    </row>
    <row r="14" spans="1:7" s="12" customFormat="1" ht="25.15" customHeight="1">
      <c r="A14" s="9"/>
      <c r="B14" s="147" t="s">
        <v>223</v>
      </c>
      <c r="C14" s="129">
        <v>10359532</v>
      </c>
      <c r="D14" s="130">
        <v>2019</v>
      </c>
      <c r="G14" s="9"/>
    </row>
    <row r="15" spans="1:7" s="12" customFormat="1" ht="25.15" customHeight="1">
      <c r="A15" s="9"/>
      <c r="B15" s="146" t="s">
        <v>24</v>
      </c>
      <c r="C15" s="129"/>
      <c r="D15" s="130"/>
      <c r="G15" s="9"/>
    </row>
    <row r="16" spans="1:7" s="12" customFormat="1" ht="25.15" customHeight="1">
      <c r="A16" s="9"/>
      <c r="B16" s="147" t="s">
        <v>224</v>
      </c>
      <c r="C16" s="129">
        <v>8995390</v>
      </c>
      <c r="D16" s="130">
        <v>2019</v>
      </c>
      <c r="G16" s="9"/>
    </row>
    <row r="17" spans="1:7" ht="25.15" customHeight="1">
      <c r="A17" s="3"/>
      <c r="B17" s="146" t="s">
        <v>23</v>
      </c>
      <c r="C17" s="129"/>
      <c r="D17" s="130"/>
      <c r="G17" s="3"/>
    </row>
    <row r="18" spans="1:7" ht="25.15" customHeight="1">
      <c r="A18" s="3"/>
      <c r="B18" s="147" t="s">
        <v>225</v>
      </c>
      <c r="C18" s="129">
        <v>4119581</v>
      </c>
      <c r="D18" s="130">
        <v>2019</v>
      </c>
      <c r="G18" s="3"/>
    </row>
    <row r="19" spans="1:7" ht="25.15" customHeight="1">
      <c r="A19" s="3"/>
      <c r="B19" s="146" t="s">
        <v>22</v>
      </c>
      <c r="C19" s="129"/>
      <c r="D19" s="130"/>
      <c r="G19" s="3"/>
    </row>
    <row r="20" spans="1:7" ht="25.15" customHeight="1">
      <c r="A20" s="3"/>
      <c r="B20" s="148" t="s">
        <v>21</v>
      </c>
      <c r="C20" s="131">
        <v>14.3</v>
      </c>
      <c r="D20" s="130">
        <v>2018</v>
      </c>
      <c r="G20" s="3"/>
    </row>
    <row r="21" spans="1:7" s="12" customFormat="1" ht="25.15" customHeight="1">
      <c r="A21" s="9"/>
      <c r="B21" s="149" t="s">
        <v>20</v>
      </c>
      <c r="C21" s="131"/>
      <c r="D21" s="130"/>
      <c r="G21" s="9"/>
    </row>
    <row r="22" spans="1:7" s="12" customFormat="1" ht="25.15" customHeight="1">
      <c r="A22" s="9"/>
      <c r="B22" s="148" t="s">
        <v>19</v>
      </c>
      <c r="C22" s="131">
        <v>2.4</v>
      </c>
      <c r="D22" s="130">
        <v>2019</v>
      </c>
      <c r="G22" s="9"/>
    </row>
    <row r="23" spans="1:7" s="12" customFormat="1" ht="25.15" customHeight="1">
      <c r="A23" s="9"/>
      <c r="B23" s="149" t="s">
        <v>18</v>
      </c>
      <c r="C23" s="131"/>
      <c r="D23" s="130"/>
      <c r="G23" s="9"/>
    </row>
    <row r="24" spans="1:7" s="12" customFormat="1" ht="25.15" customHeight="1">
      <c r="A24" s="9"/>
      <c r="B24" s="148" t="s">
        <v>17</v>
      </c>
      <c r="C24" s="132">
        <v>8.3000000000000007</v>
      </c>
      <c r="D24" s="130">
        <v>2019</v>
      </c>
      <c r="G24" s="9"/>
    </row>
    <row r="25" spans="1:7" s="12" customFormat="1" ht="25.15" customHeight="1">
      <c r="A25" s="9"/>
      <c r="B25" s="149" t="s">
        <v>16</v>
      </c>
      <c r="C25" s="132"/>
      <c r="D25" s="130"/>
      <c r="G25" s="9"/>
    </row>
    <row r="26" spans="1:7" s="12" customFormat="1" ht="25.15" customHeight="1">
      <c r="A26" s="9"/>
      <c r="B26" s="148" t="s">
        <v>15</v>
      </c>
      <c r="C26" s="133">
        <v>24.5</v>
      </c>
      <c r="D26" s="130">
        <v>2019</v>
      </c>
      <c r="G26" s="9"/>
    </row>
    <row r="27" spans="1:7" s="12" customFormat="1" ht="24.75" customHeight="1">
      <c r="A27" s="9"/>
      <c r="B27" s="149" t="s">
        <v>14</v>
      </c>
      <c r="C27" s="133"/>
      <c r="D27" s="130"/>
      <c r="G27" s="9"/>
    </row>
    <row r="28" spans="1:7" s="12" customFormat="1" ht="25.15" customHeight="1">
      <c r="A28" s="9"/>
      <c r="B28" s="148" t="s">
        <v>13</v>
      </c>
      <c r="C28" s="133">
        <v>72.3</v>
      </c>
      <c r="D28" s="130">
        <v>2019</v>
      </c>
      <c r="G28" s="9"/>
    </row>
    <row r="29" spans="1:7" ht="25.15" customHeight="1">
      <c r="A29" s="3"/>
      <c r="B29" s="149" t="s">
        <v>12</v>
      </c>
      <c r="C29" s="133"/>
      <c r="D29" s="130"/>
      <c r="G29" s="3"/>
    </row>
    <row r="30" spans="1:7" ht="25.15" customHeight="1">
      <c r="A30" s="3"/>
      <c r="B30" s="148" t="s">
        <v>11</v>
      </c>
      <c r="C30" s="133">
        <v>3.2</v>
      </c>
      <c r="D30" s="130">
        <v>2019</v>
      </c>
      <c r="G30" s="3"/>
    </row>
    <row r="31" spans="1:7" s="12" customFormat="1" ht="25.15" customHeight="1">
      <c r="A31" s="9"/>
      <c r="B31" s="150" t="s">
        <v>10</v>
      </c>
      <c r="C31" s="133"/>
      <c r="D31" s="130"/>
      <c r="E31" s="102"/>
      <c r="F31" s="92" t="s">
        <v>6</v>
      </c>
      <c r="G31" s="9"/>
    </row>
    <row r="32" spans="1:7" s="12" customFormat="1" ht="25.15" customHeight="1">
      <c r="A32" s="9"/>
      <c r="B32" s="151" t="s">
        <v>9</v>
      </c>
      <c r="C32" s="133">
        <v>1.9</v>
      </c>
      <c r="D32" s="130">
        <v>2018</v>
      </c>
      <c r="E32" s="102"/>
      <c r="F32" s="93"/>
      <c r="G32" s="9"/>
    </row>
    <row r="33" spans="1:7" s="12" customFormat="1" ht="25.15" customHeight="1">
      <c r="A33" s="9"/>
      <c r="B33" s="152" t="s">
        <v>8</v>
      </c>
      <c r="C33" s="133"/>
      <c r="D33" s="130"/>
      <c r="E33" s="102">
        <v>79.819999999999993</v>
      </c>
      <c r="F33" s="94">
        <v>2019</v>
      </c>
      <c r="G33" s="9"/>
    </row>
    <row r="34" spans="1:7" s="12" customFormat="1" ht="25.15" customHeight="1">
      <c r="A34" s="9"/>
      <c r="B34" s="153" t="s">
        <v>7</v>
      </c>
      <c r="C34" s="128"/>
      <c r="D34" s="134" t="s">
        <v>6</v>
      </c>
      <c r="E34" s="102">
        <v>79.27</v>
      </c>
      <c r="F34" s="94">
        <v>2019</v>
      </c>
      <c r="G34" s="9"/>
    </row>
    <row r="35" spans="1:7" s="12" customFormat="1" ht="25.15" customHeight="1" thickBot="1">
      <c r="A35" s="9"/>
      <c r="B35" s="154" t="s">
        <v>226</v>
      </c>
      <c r="C35" s="128"/>
      <c r="D35" s="135"/>
      <c r="E35" s="103">
        <v>80.64</v>
      </c>
      <c r="F35" s="95">
        <v>2019</v>
      </c>
      <c r="G35" s="9"/>
    </row>
    <row r="36" spans="1:7" s="12" customFormat="1" ht="35.25" customHeight="1">
      <c r="A36" s="9"/>
      <c r="B36" s="155" t="s">
        <v>5</v>
      </c>
      <c r="C36" s="128">
        <v>75</v>
      </c>
      <c r="D36" s="136">
        <v>2018</v>
      </c>
      <c r="G36" s="9"/>
    </row>
    <row r="37" spans="1:7" s="12" customFormat="1" ht="25.15" customHeight="1">
      <c r="A37" s="9"/>
      <c r="B37" s="155" t="s">
        <v>4</v>
      </c>
      <c r="C37" s="128">
        <v>73.7</v>
      </c>
      <c r="D37" s="136">
        <v>2018</v>
      </c>
      <c r="G37" s="9"/>
    </row>
    <row r="38" spans="1:7" s="12" customFormat="1" ht="25.15" customHeight="1">
      <c r="A38" s="9"/>
      <c r="B38" s="154" t="s">
        <v>3</v>
      </c>
      <c r="C38" s="128">
        <v>76.400000000000006</v>
      </c>
      <c r="D38" s="136">
        <v>2018</v>
      </c>
      <c r="G38" s="9"/>
    </row>
    <row r="39" spans="1:7" s="12" customFormat="1" ht="25.15" customHeight="1">
      <c r="A39" s="9"/>
      <c r="B39" s="156" t="s">
        <v>2</v>
      </c>
      <c r="C39" s="110">
        <v>7.8</v>
      </c>
      <c r="D39" s="110">
        <v>2019</v>
      </c>
      <c r="G39" s="9"/>
    </row>
    <row r="40" spans="1:7" ht="25.15" customHeight="1">
      <c r="A40" s="3"/>
      <c r="B40" s="157" t="s">
        <v>1</v>
      </c>
      <c r="C40" s="110"/>
      <c r="D40" s="110"/>
      <c r="G40" s="3"/>
    </row>
    <row r="41" spans="1:7" ht="25.15" customHeight="1">
      <c r="A41" s="158"/>
      <c r="B41" s="105" t="s">
        <v>219</v>
      </c>
      <c r="C41" s="107" t="s">
        <v>0</v>
      </c>
      <c r="D41" s="107"/>
      <c r="G41" s="3"/>
    </row>
    <row r="42" spans="1:7" ht="25.15" customHeight="1">
      <c r="A42" s="138"/>
      <c r="B42" s="106"/>
      <c r="C42" s="137"/>
      <c r="D42" s="137"/>
      <c r="G42" s="3"/>
    </row>
    <row r="43" spans="1:7" ht="25.15" customHeight="1">
      <c r="A43" s="3"/>
      <c r="B43" s="138"/>
      <c r="C43" s="139" t="s">
        <v>220</v>
      </c>
      <c r="D43" s="138"/>
      <c r="G43" s="3"/>
    </row>
  </sheetData>
  <mergeCells count="28">
    <mergeCell ref="C10:C11"/>
    <mergeCell ref="D10:D11"/>
    <mergeCell ref="C20:C21"/>
    <mergeCell ref="D20:D21"/>
    <mergeCell ref="C18:C19"/>
    <mergeCell ref="D18:D19"/>
    <mergeCell ref="D12:D13"/>
    <mergeCell ref="C12:C13"/>
    <mergeCell ref="C14:C15"/>
    <mergeCell ref="D14:D15"/>
    <mergeCell ref="C16:C17"/>
    <mergeCell ref="D16:D17"/>
    <mergeCell ref="B41:B42"/>
    <mergeCell ref="C41:D42"/>
    <mergeCell ref="C39:C40"/>
    <mergeCell ref="D39:D40"/>
    <mergeCell ref="C32:C33"/>
    <mergeCell ref="D32:D33"/>
    <mergeCell ref="C24:C25"/>
    <mergeCell ref="D24:D25"/>
    <mergeCell ref="C22:C23"/>
    <mergeCell ref="D22:D23"/>
    <mergeCell ref="C30:C31"/>
    <mergeCell ref="D30:D31"/>
    <mergeCell ref="C26:C27"/>
    <mergeCell ref="D26:D27"/>
    <mergeCell ref="C28:C29"/>
    <mergeCell ref="D28:D29"/>
  </mergeCells>
  <pageMargins left="0.7" right="0.7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8"/>
  <sheetViews>
    <sheetView rightToLeft="1" zoomScaleNormal="100" workbookViewId="0">
      <selection activeCell="B18" sqref="B18"/>
    </sheetView>
  </sheetViews>
  <sheetFormatPr defaultColWidth="8.75" defaultRowHeight="25.15" customHeight="1"/>
  <cols>
    <col min="1" max="1" width="8.75" style="13"/>
    <col min="2" max="2" width="59.75" style="13" customWidth="1"/>
    <col min="3" max="3" width="16.375" style="14" customWidth="1"/>
    <col min="4" max="4" width="23.125" style="13" customWidth="1"/>
    <col min="5" max="16384" width="8.75" style="13"/>
  </cols>
  <sheetData>
    <row r="1" spans="1:5" ht="25.15" customHeight="1">
      <c r="A1" s="3"/>
      <c r="E1" s="3"/>
    </row>
    <row r="2" spans="1:5" ht="114" customHeight="1">
      <c r="A2" s="3"/>
      <c r="E2" s="3"/>
    </row>
    <row r="3" spans="1:5" ht="25.15" customHeight="1">
      <c r="A3" s="3"/>
      <c r="B3" s="89" t="s">
        <v>49</v>
      </c>
      <c r="C3" s="62"/>
      <c r="D3" s="62"/>
      <c r="E3" s="3"/>
    </row>
    <row r="4" spans="1:5" ht="25.15" customHeight="1">
      <c r="A4" s="3"/>
      <c r="B4" s="62" t="s">
        <v>48</v>
      </c>
      <c r="C4" s="62"/>
      <c r="D4" s="62"/>
      <c r="E4" s="3"/>
    </row>
    <row r="5" spans="1:5" ht="25.15" customHeight="1" thickBot="1">
      <c r="A5" s="3"/>
      <c r="B5" s="7" t="s">
        <v>47</v>
      </c>
      <c r="C5" s="6"/>
      <c r="D5" s="5" t="s">
        <v>46</v>
      </c>
      <c r="E5" s="3"/>
    </row>
    <row r="6" spans="1:5" ht="25.15" customHeight="1" thickBot="1">
      <c r="A6" s="3"/>
      <c r="B6" s="159" t="s">
        <v>45</v>
      </c>
      <c r="C6" s="159"/>
      <c r="D6" s="160" t="s">
        <v>27</v>
      </c>
      <c r="E6" s="3"/>
    </row>
    <row r="7" spans="1:5" ht="25.15" customHeight="1">
      <c r="A7" s="3"/>
      <c r="B7" s="181" t="s">
        <v>210</v>
      </c>
      <c r="C7" s="161">
        <v>2.4</v>
      </c>
      <c r="D7" s="162">
        <v>2018</v>
      </c>
      <c r="E7" s="3"/>
    </row>
    <row r="8" spans="1:5" ht="25.15" customHeight="1">
      <c r="A8" s="3"/>
      <c r="B8" s="182" t="s">
        <v>211</v>
      </c>
      <c r="C8" s="163"/>
      <c r="D8" s="164"/>
      <c r="E8" s="3"/>
    </row>
    <row r="9" spans="1:5" ht="25.15" customHeight="1">
      <c r="A9" s="3"/>
      <c r="B9" s="183" t="s">
        <v>44</v>
      </c>
      <c r="C9" s="163">
        <v>3.6</v>
      </c>
      <c r="D9" s="164">
        <v>2018</v>
      </c>
      <c r="E9" s="3"/>
    </row>
    <row r="10" spans="1:5" ht="25.15" customHeight="1">
      <c r="A10" s="3"/>
      <c r="B10" s="184" t="s">
        <v>43</v>
      </c>
      <c r="C10" s="163"/>
      <c r="D10" s="164"/>
      <c r="E10" s="3"/>
    </row>
    <row r="11" spans="1:5" ht="25.15" customHeight="1">
      <c r="A11" s="3"/>
      <c r="B11" s="183" t="s">
        <v>42</v>
      </c>
      <c r="C11" s="163">
        <v>6</v>
      </c>
      <c r="D11" s="164">
        <v>2018</v>
      </c>
      <c r="E11" s="3"/>
    </row>
    <row r="12" spans="1:5" ht="25.15" customHeight="1">
      <c r="A12" s="3"/>
      <c r="B12" s="184" t="s">
        <v>41</v>
      </c>
      <c r="C12" s="163"/>
      <c r="D12" s="164"/>
      <c r="E12" s="3"/>
    </row>
    <row r="13" spans="1:5" ht="25.15" customHeight="1">
      <c r="A13" s="3"/>
      <c r="B13" s="183" t="s">
        <v>40</v>
      </c>
      <c r="C13" s="164">
        <v>8.5</v>
      </c>
      <c r="D13" s="164">
        <v>2018</v>
      </c>
      <c r="E13" s="3"/>
    </row>
    <row r="14" spans="1:5" ht="25.15" customHeight="1">
      <c r="A14" s="3"/>
      <c r="B14" s="185" t="s">
        <v>39</v>
      </c>
      <c r="C14" s="164"/>
      <c r="D14" s="164"/>
      <c r="E14" s="3"/>
    </row>
    <row r="15" spans="1:5" ht="25.15" customHeight="1">
      <c r="A15" s="3"/>
      <c r="B15" s="183" t="s">
        <v>38</v>
      </c>
      <c r="C15" s="164">
        <v>11.9</v>
      </c>
      <c r="D15" s="164">
        <v>2018</v>
      </c>
      <c r="E15" s="3"/>
    </row>
    <row r="16" spans="1:5" ht="25.15" customHeight="1" thickBot="1">
      <c r="A16" s="3"/>
      <c r="B16" s="184" t="s">
        <v>37</v>
      </c>
      <c r="C16" s="164"/>
      <c r="D16" s="164"/>
      <c r="E16" s="3"/>
    </row>
    <row r="17" spans="1:5" ht="45.75" customHeight="1">
      <c r="A17" s="138"/>
      <c r="B17" s="165" t="s">
        <v>36</v>
      </c>
      <c r="C17" s="166"/>
      <c r="D17" s="167" t="s">
        <v>35</v>
      </c>
      <c r="E17" s="138"/>
    </row>
    <row r="18" spans="1:5" ht="25.15" customHeight="1">
      <c r="A18" s="3"/>
      <c r="B18" s="3"/>
      <c r="C18" s="21" t="s">
        <v>220</v>
      </c>
      <c r="D18" s="3"/>
      <c r="E18" s="3"/>
    </row>
  </sheetData>
  <mergeCells count="11">
    <mergeCell ref="D9:D10"/>
    <mergeCell ref="C15:C16"/>
    <mergeCell ref="D15:D16"/>
    <mergeCell ref="B6:C6"/>
    <mergeCell ref="C11:C12"/>
    <mergeCell ref="D11:D12"/>
    <mergeCell ref="C7:C8"/>
    <mergeCell ref="D7:D8"/>
    <mergeCell ref="C13:C14"/>
    <mergeCell ref="D13:D14"/>
    <mergeCell ref="C9:C10"/>
  </mergeCells>
  <pageMargins left="0.7" right="0.7" top="0.75" bottom="0.75" header="0.3" footer="0.3"/>
  <pageSetup paperSize="9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4"/>
  <sheetViews>
    <sheetView showGridLines="0" rightToLeft="1" topLeftCell="A13" zoomScaleNormal="100" workbookViewId="0">
      <selection activeCell="G36" sqref="G36"/>
    </sheetView>
  </sheetViews>
  <sheetFormatPr defaultRowHeight="12.75"/>
  <cols>
    <col min="1" max="1" width="6.125" style="32" customWidth="1"/>
    <col min="2" max="3" width="17.75" style="32" customWidth="1"/>
    <col min="4" max="6" width="15.75" style="32" customWidth="1"/>
    <col min="7" max="7" width="6.375" style="32" customWidth="1"/>
    <col min="8" max="8" width="15.625" style="32" customWidth="1"/>
    <col min="9" max="9" width="19.875" style="32" customWidth="1"/>
    <col min="10" max="242" width="9.125" style="32"/>
    <col min="243" max="243" width="14.75" style="32" customWidth="1"/>
    <col min="244" max="244" width="15" style="32" customWidth="1"/>
    <col min="245" max="247" width="14.125" style="32" customWidth="1"/>
    <col min="248" max="248" width="18" style="32" customWidth="1"/>
    <col min="249" max="249" width="15.625" style="32" customWidth="1"/>
    <col min="250" max="251" width="8.25" style="32" bestFit="1" customWidth="1"/>
    <col min="252" max="252" width="14.25" style="32" customWidth="1"/>
    <col min="253" max="498" width="9.125" style="32"/>
    <col min="499" max="499" width="14.75" style="32" customWidth="1"/>
    <col min="500" max="500" width="15" style="32" customWidth="1"/>
    <col min="501" max="503" width="14.125" style="32" customWidth="1"/>
    <col min="504" max="504" width="18" style="32" customWidth="1"/>
    <col min="505" max="505" width="15.625" style="32" customWidth="1"/>
    <col min="506" max="507" width="8.25" style="32" bestFit="1" customWidth="1"/>
    <col min="508" max="508" width="14.25" style="32" customWidth="1"/>
    <col min="509" max="754" width="9.125" style="32"/>
    <col min="755" max="755" width="14.75" style="32" customWidth="1"/>
    <col min="756" max="756" width="15" style="32" customWidth="1"/>
    <col min="757" max="759" width="14.125" style="32" customWidth="1"/>
    <col min="760" max="760" width="18" style="32" customWidth="1"/>
    <col min="761" max="761" width="15.625" style="32" customWidth="1"/>
    <col min="762" max="763" width="8.25" style="32" bestFit="1" customWidth="1"/>
    <col min="764" max="764" width="14.25" style="32" customWidth="1"/>
    <col min="765" max="1010" width="9.125" style="32"/>
    <col min="1011" max="1011" width="14.75" style="32" customWidth="1"/>
    <col min="1012" max="1012" width="15" style="32" customWidth="1"/>
    <col min="1013" max="1015" width="14.125" style="32" customWidth="1"/>
    <col min="1016" max="1016" width="18" style="32" customWidth="1"/>
    <col min="1017" max="1017" width="15.625" style="32" customWidth="1"/>
    <col min="1018" max="1019" width="8.25" style="32" bestFit="1" customWidth="1"/>
    <col min="1020" max="1020" width="14.25" style="32" customWidth="1"/>
    <col min="1021" max="1266" width="9.125" style="32"/>
    <col min="1267" max="1267" width="14.75" style="32" customWidth="1"/>
    <col min="1268" max="1268" width="15" style="32" customWidth="1"/>
    <col min="1269" max="1271" width="14.125" style="32" customWidth="1"/>
    <col min="1272" max="1272" width="18" style="32" customWidth="1"/>
    <col min="1273" max="1273" width="15.625" style="32" customWidth="1"/>
    <col min="1274" max="1275" width="8.25" style="32" bestFit="1" customWidth="1"/>
    <col min="1276" max="1276" width="14.25" style="32" customWidth="1"/>
    <col min="1277" max="1522" width="9.125" style="32"/>
    <col min="1523" max="1523" width="14.75" style="32" customWidth="1"/>
    <col min="1524" max="1524" width="15" style="32" customWidth="1"/>
    <col min="1525" max="1527" width="14.125" style="32" customWidth="1"/>
    <col min="1528" max="1528" width="18" style="32" customWidth="1"/>
    <col min="1529" max="1529" width="15.625" style="32" customWidth="1"/>
    <col min="1530" max="1531" width="8.25" style="32" bestFit="1" customWidth="1"/>
    <col min="1532" max="1532" width="14.25" style="32" customWidth="1"/>
    <col min="1533" max="1778" width="9.125" style="32"/>
    <col min="1779" max="1779" width="14.75" style="32" customWidth="1"/>
    <col min="1780" max="1780" width="15" style="32" customWidth="1"/>
    <col min="1781" max="1783" width="14.125" style="32" customWidth="1"/>
    <col min="1784" max="1784" width="18" style="32" customWidth="1"/>
    <col min="1785" max="1785" width="15.625" style="32" customWidth="1"/>
    <col min="1786" max="1787" width="8.25" style="32" bestFit="1" customWidth="1"/>
    <col min="1788" max="1788" width="14.25" style="32" customWidth="1"/>
    <col min="1789" max="2034" width="9.125" style="32"/>
    <col min="2035" max="2035" width="14.75" style="32" customWidth="1"/>
    <col min="2036" max="2036" width="15" style="32" customWidth="1"/>
    <col min="2037" max="2039" width="14.125" style="32" customWidth="1"/>
    <col min="2040" max="2040" width="18" style="32" customWidth="1"/>
    <col min="2041" max="2041" width="15.625" style="32" customWidth="1"/>
    <col min="2042" max="2043" width="8.25" style="32" bestFit="1" customWidth="1"/>
    <col min="2044" max="2044" width="14.25" style="32" customWidth="1"/>
    <col min="2045" max="2290" width="9.125" style="32"/>
    <col min="2291" max="2291" width="14.75" style="32" customWidth="1"/>
    <col min="2292" max="2292" width="15" style="32" customWidth="1"/>
    <col min="2293" max="2295" width="14.125" style="32" customWidth="1"/>
    <col min="2296" max="2296" width="18" style="32" customWidth="1"/>
    <col min="2297" max="2297" width="15.625" style="32" customWidth="1"/>
    <col min="2298" max="2299" width="8.25" style="32" bestFit="1" customWidth="1"/>
    <col min="2300" max="2300" width="14.25" style="32" customWidth="1"/>
    <col min="2301" max="2546" width="9.125" style="32"/>
    <col min="2547" max="2547" width="14.75" style="32" customWidth="1"/>
    <col min="2548" max="2548" width="15" style="32" customWidth="1"/>
    <col min="2549" max="2551" width="14.125" style="32" customWidth="1"/>
    <col min="2552" max="2552" width="18" style="32" customWidth="1"/>
    <col min="2553" max="2553" width="15.625" style="32" customWidth="1"/>
    <col min="2554" max="2555" width="8.25" style="32" bestFit="1" customWidth="1"/>
    <col min="2556" max="2556" width="14.25" style="32" customWidth="1"/>
    <col min="2557" max="2802" width="9.125" style="32"/>
    <col min="2803" max="2803" width="14.75" style="32" customWidth="1"/>
    <col min="2804" max="2804" width="15" style="32" customWidth="1"/>
    <col min="2805" max="2807" width="14.125" style="32" customWidth="1"/>
    <col min="2808" max="2808" width="18" style="32" customWidth="1"/>
    <col min="2809" max="2809" width="15.625" style="32" customWidth="1"/>
    <col min="2810" max="2811" width="8.25" style="32" bestFit="1" customWidth="1"/>
    <col min="2812" max="2812" width="14.25" style="32" customWidth="1"/>
    <col min="2813" max="3058" width="9.125" style="32"/>
    <col min="3059" max="3059" width="14.75" style="32" customWidth="1"/>
    <col min="3060" max="3060" width="15" style="32" customWidth="1"/>
    <col min="3061" max="3063" width="14.125" style="32" customWidth="1"/>
    <col min="3064" max="3064" width="18" style="32" customWidth="1"/>
    <col min="3065" max="3065" width="15.625" style="32" customWidth="1"/>
    <col min="3066" max="3067" width="8.25" style="32" bestFit="1" customWidth="1"/>
    <col min="3068" max="3068" width="14.25" style="32" customWidth="1"/>
    <col min="3069" max="3314" width="9.125" style="32"/>
    <col min="3315" max="3315" width="14.75" style="32" customWidth="1"/>
    <col min="3316" max="3316" width="15" style="32" customWidth="1"/>
    <col min="3317" max="3319" width="14.125" style="32" customWidth="1"/>
    <col min="3320" max="3320" width="18" style="32" customWidth="1"/>
    <col min="3321" max="3321" width="15.625" style="32" customWidth="1"/>
    <col min="3322" max="3323" width="8.25" style="32" bestFit="1" customWidth="1"/>
    <col min="3324" max="3324" width="14.25" style="32" customWidth="1"/>
    <col min="3325" max="3570" width="9.125" style="32"/>
    <col min="3571" max="3571" width="14.75" style="32" customWidth="1"/>
    <col min="3572" max="3572" width="15" style="32" customWidth="1"/>
    <col min="3573" max="3575" width="14.125" style="32" customWidth="1"/>
    <col min="3576" max="3576" width="18" style="32" customWidth="1"/>
    <col min="3577" max="3577" width="15.625" style="32" customWidth="1"/>
    <col min="3578" max="3579" width="8.25" style="32" bestFit="1" customWidth="1"/>
    <col min="3580" max="3580" width="14.25" style="32" customWidth="1"/>
    <col min="3581" max="3826" width="9.125" style="32"/>
    <col min="3827" max="3827" width="14.75" style="32" customWidth="1"/>
    <col min="3828" max="3828" width="15" style="32" customWidth="1"/>
    <col min="3829" max="3831" width="14.125" style="32" customWidth="1"/>
    <col min="3832" max="3832" width="18" style="32" customWidth="1"/>
    <col min="3833" max="3833" width="15.625" style="32" customWidth="1"/>
    <col min="3834" max="3835" width="8.25" style="32" bestFit="1" customWidth="1"/>
    <col min="3836" max="3836" width="14.25" style="32" customWidth="1"/>
    <col min="3837" max="4082" width="9.125" style="32"/>
    <col min="4083" max="4083" width="14.75" style="32" customWidth="1"/>
    <col min="4084" max="4084" width="15" style="32" customWidth="1"/>
    <col min="4085" max="4087" width="14.125" style="32" customWidth="1"/>
    <col min="4088" max="4088" width="18" style="32" customWidth="1"/>
    <col min="4089" max="4089" width="15.625" style="32" customWidth="1"/>
    <col min="4090" max="4091" width="8.25" style="32" bestFit="1" customWidth="1"/>
    <col min="4092" max="4092" width="14.25" style="32" customWidth="1"/>
    <col min="4093" max="4338" width="9.125" style="32"/>
    <col min="4339" max="4339" width="14.75" style="32" customWidth="1"/>
    <col min="4340" max="4340" width="15" style="32" customWidth="1"/>
    <col min="4341" max="4343" width="14.125" style="32" customWidth="1"/>
    <col min="4344" max="4344" width="18" style="32" customWidth="1"/>
    <col min="4345" max="4345" width="15.625" style="32" customWidth="1"/>
    <col min="4346" max="4347" width="8.25" style="32" bestFit="1" customWidth="1"/>
    <col min="4348" max="4348" width="14.25" style="32" customWidth="1"/>
    <col min="4349" max="4594" width="9.125" style="32"/>
    <col min="4595" max="4595" width="14.75" style="32" customWidth="1"/>
    <col min="4596" max="4596" width="15" style="32" customWidth="1"/>
    <col min="4597" max="4599" width="14.125" style="32" customWidth="1"/>
    <col min="4600" max="4600" width="18" style="32" customWidth="1"/>
    <col min="4601" max="4601" width="15.625" style="32" customWidth="1"/>
    <col min="4602" max="4603" width="8.25" style="32" bestFit="1" customWidth="1"/>
    <col min="4604" max="4604" width="14.25" style="32" customWidth="1"/>
    <col min="4605" max="4850" width="9.125" style="32"/>
    <col min="4851" max="4851" width="14.75" style="32" customWidth="1"/>
    <col min="4852" max="4852" width="15" style="32" customWidth="1"/>
    <col min="4853" max="4855" width="14.125" style="32" customWidth="1"/>
    <col min="4856" max="4856" width="18" style="32" customWidth="1"/>
    <col min="4857" max="4857" width="15.625" style="32" customWidth="1"/>
    <col min="4858" max="4859" width="8.25" style="32" bestFit="1" customWidth="1"/>
    <col min="4860" max="4860" width="14.25" style="32" customWidth="1"/>
    <col min="4861" max="5106" width="9.125" style="32"/>
    <col min="5107" max="5107" width="14.75" style="32" customWidth="1"/>
    <col min="5108" max="5108" width="15" style="32" customWidth="1"/>
    <col min="5109" max="5111" width="14.125" style="32" customWidth="1"/>
    <col min="5112" max="5112" width="18" style="32" customWidth="1"/>
    <col min="5113" max="5113" width="15.625" style="32" customWidth="1"/>
    <col min="5114" max="5115" width="8.25" style="32" bestFit="1" customWidth="1"/>
    <col min="5116" max="5116" width="14.25" style="32" customWidth="1"/>
    <col min="5117" max="5362" width="9.125" style="32"/>
    <col min="5363" max="5363" width="14.75" style="32" customWidth="1"/>
    <col min="5364" max="5364" width="15" style="32" customWidth="1"/>
    <col min="5365" max="5367" width="14.125" style="32" customWidth="1"/>
    <col min="5368" max="5368" width="18" style="32" customWidth="1"/>
    <col min="5369" max="5369" width="15.625" style="32" customWidth="1"/>
    <col min="5370" max="5371" width="8.25" style="32" bestFit="1" customWidth="1"/>
    <col min="5372" max="5372" width="14.25" style="32" customWidth="1"/>
    <col min="5373" max="5618" width="9.125" style="32"/>
    <col min="5619" max="5619" width="14.75" style="32" customWidth="1"/>
    <col min="5620" max="5620" width="15" style="32" customWidth="1"/>
    <col min="5621" max="5623" width="14.125" style="32" customWidth="1"/>
    <col min="5624" max="5624" width="18" style="32" customWidth="1"/>
    <col min="5625" max="5625" width="15.625" style="32" customWidth="1"/>
    <col min="5626" max="5627" width="8.25" style="32" bestFit="1" customWidth="1"/>
    <col min="5628" max="5628" width="14.25" style="32" customWidth="1"/>
    <col min="5629" max="5874" width="9.125" style="32"/>
    <col min="5875" max="5875" width="14.75" style="32" customWidth="1"/>
    <col min="5876" max="5876" width="15" style="32" customWidth="1"/>
    <col min="5877" max="5879" width="14.125" style="32" customWidth="1"/>
    <col min="5880" max="5880" width="18" style="32" customWidth="1"/>
    <col min="5881" max="5881" width="15.625" style="32" customWidth="1"/>
    <col min="5882" max="5883" width="8.25" style="32" bestFit="1" customWidth="1"/>
    <col min="5884" max="5884" width="14.25" style="32" customWidth="1"/>
    <col min="5885" max="6130" width="9.125" style="32"/>
    <col min="6131" max="6131" width="14.75" style="32" customWidth="1"/>
    <col min="6132" max="6132" width="15" style="32" customWidth="1"/>
    <col min="6133" max="6135" width="14.125" style="32" customWidth="1"/>
    <col min="6136" max="6136" width="18" style="32" customWidth="1"/>
    <col min="6137" max="6137" width="15.625" style="32" customWidth="1"/>
    <col min="6138" max="6139" width="8.25" style="32" bestFit="1" customWidth="1"/>
    <col min="6140" max="6140" width="14.25" style="32" customWidth="1"/>
    <col min="6141" max="6386" width="9.125" style="32"/>
    <col min="6387" max="6387" width="14.75" style="32" customWidth="1"/>
    <col min="6388" max="6388" width="15" style="32" customWidth="1"/>
    <col min="6389" max="6391" width="14.125" style="32" customWidth="1"/>
    <col min="6392" max="6392" width="18" style="32" customWidth="1"/>
    <col min="6393" max="6393" width="15.625" style="32" customWidth="1"/>
    <col min="6394" max="6395" width="8.25" style="32" bestFit="1" customWidth="1"/>
    <col min="6396" max="6396" width="14.25" style="32" customWidth="1"/>
    <col min="6397" max="6642" width="9.125" style="32"/>
    <col min="6643" max="6643" width="14.75" style="32" customWidth="1"/>
    <col min="6644" max="6644" width="15" style="32" customWidth="1"/>
    <col min="6645" max="6647" width="14.125" style="32" customWidth="1"/>
    <col min="6648" max="6648" width="18" style="32" customWidth="1"/>
    <col min="6649" max="6649" width="15.625" style="32" customWidth="1"/>
    <col min="6650" max="6651" width="8.25" style="32" bestFit="1" customWidth="1"/>
    <col min="6652" max="6652" width="14.25" style="32" customWidth="1"/>
    <col min="6653" max="6898" width="9.125" style="32"/>
    <col min="6899" max="6899" width="14.75" style="32" customWidth="1"/>
    <col min="6900" max="6900" width="15" style="32" customWidth="1"/>
    <col min="6901" max="6903" width="14.125" style="32" customWidth="1"/>
    <col min="6904" max="6904" width="18" style="32" customWidth="1"/>
    <col min="6905" max="6905" width="15.625" style="32" customWidth="1"/>
    <col min="6906" max="6907" width="8.25" style="32" bestFit="1" customWidth="1"/>
    <col min="6908" max="6908" width="14.25" style="32" customWidth="1"/>
    <col min="6909" max="7154" width="9.125" style="32"/>
    <col min="7155" max="7155" width="14.75" style="32" customWidth="1"/>
    <col min="7156" max="7156" width="15" style="32" customWidth="1"/>
    <col min="7157" max="7159" width="14.125" style="32" customWidth="1"/>
    <col min="7160" max="7160" width="18" style="32" customWidth="1"/>
    <col min="7161" max="7161" width="15.625" style="32" customWidth="1"/>
    <col min="7162" max="7163" width="8.25" style="32" bestFit="1" customWidth="1"/>
    <col min="7164" max="7164" width="14.25" style="32" customWidth="1"/>
    <col min="7165" max="7410" width="9.125" style="32"/>
    <col min="7411" max="7411" width="14.75" style="32" customWidth="1"/>
    <col min="7412" max="7412" width="15" style="32" customWidth="1"/>
    <col min="7413" max="7415" width="14.125" style="32" customWidth="1"/>
    <col min="7416" max="7416" width="18" style="32" customWidth="1"/>
    <col min="7417" max="7417" width="15.625" style="32" customWidth="1"/>
    <col min="7418" max="7419" width="8.25" style="32" bestFit="1" customWidth="1"/>
    <col min="7420" max="7420" width="14.25" style="32" customWidth="1"/>
    <col min="7421" max="7666" width="9.125" style="32"/>
    <col min="7667" max="7667" width="14.75" style="32" customWidth="1"/>
    <col min="7668" max="7668" width="15" style="32" customWidth="1"/>
    <col min="7669" max="7671" width="14.125" style="32" customWidth="1"/>
    <col min="7672" max="7672" width="18" style="32" customWidth="1"/>
    <col min="7673" max="7673" width="15.625" style="32" customWidth="1"/>
    <col min="7674" max="7675" width="8.25" style="32" bestFit="1" customWidth="1"/>
    <col min="7676" max="7676" width="14.25" style="32" customWidth="1"/>
    <col min="7677" max="7922" width="9.125" style="32"/>
    <col min="7923" max="7923" width="14.75" style="32" customWidth="1"/>
    <col min="7924" max="7924" width="15" style="32" customWidth="1"/>
    <col min="7925" max="7927" width="14.125" style="32" customWidth="1"/>
    <col min="7928" max="7928" width="18" style="32" customWidth="1"/>
    <col min="7929" max="7929" width="15.625" style="32" customWidth="1"/>
    <col min="7930" max="7931" width="8.25" style="32" bestFit="1" customWidth="1"/>
    <col min="7932" max="7932" width="14.25" style="32" customWidth="1"/>
    <col min="7933" max="8178" width="9.125" style="32"/>
    <col min="8179" max="8179" width="14.75" style="32" customWidth="1"/>
    <col min="8180" max="8180" width="15" style="32" customWidth="1"/>
    <col min="8181" max="8183" width="14.125" style="32" customWidth="1"/>
    <col min="8184" max="8184" width="18" style="32" customWidth="1"/>
    <col min="8185" max="8185" width="15.625" style="32" customWidth="1"/>
    <col min="8186" max="8187" width="8.25" style="32" bestFit="1" customWidth="1"/>
    <col min="8188" max="8188" width="14.25" style="32" customWidth="1"/>
    <col min="8189" max="8434" width="9.125" style="32"/>
    <col min="8435" max="8435" width="14.75" style="32" customWidth="1"/>
    <col min="8436" max="8436" width="15" style="32" customWidth="1"/>
    <col min="8437" max="8439" width="14.125" style="32" customWidth="1"/>
    <col min="8440" max="8440" width="18" style="32" customWidth="1"/>
    <col min="8441" max="8441" width="15.625" style="32" customWidth="1"/>
    <col min="8442" max="8443" width="8.25" style="32" bestFit="1" customWidth="1"/>
    <col min="8444" max="8444" width="14.25" style="32" customWidth="1"/>
    <col min="8445" max="8690" width="9.125" style="32"/>
    <col min="8691" max="8691" width="14.75" style="32" customWidth="1"/>
    <col min="8692" max="8692" width="15" style="32" customWidth="1"/>
    <col min="8693" max="8695" width="14.125" style="32" customWidth="1"/>
    <col min="8696" max="8696" width="18" style="32" customWidth="1"/>
    <col min="8697" max="8697" width="15.625" style="32" customWidth="1"/>
    <col min="8698" max="8699" width="8.25" style="32" bestFit="1" customWidth="1"/>
    <col min="8700" max="8700" width="14.25" style="32" customWidth="1"/>
    <col min="8701" max="8946" width="9.125" style="32"/>
    <col min="8947" max="8947" width="14.75" style="32" customWidth="1"/>
    <col min="8948" max="8948" width="15" style="32" customWidth="1"/>
    <col min="8949" max="8951" width="14.125" style="32" customWidth="1"/>
    <col min="8952" max="8952" width="18" style="32" customWidth="1"/>
    <col min="8953" max="8953" width="15.625" style="32" customWidth="1"/>
    <col min="8954" max="8955" width="8.25" style="32" bestFit="1" customWidth="1"/>
    <col min="8956" max="8956" width="14.25" style="32" customWidth="1"/>
    <col min="8957" max="9202" width="9.125" style="32"/>
    <col min="9203" max="9203" width="14.75" style="32" customWidth="1"/>
    <col min="9204" max="9204" width="15" style="32" customWidth="1"/>
    <col min="9205" max="9207" width="14.125" style="32" customWidth="1"/>
    <col min="9208" max="9208" width="18" style="32" customWidth="1"/>
    <col min="9209" max="9209" width="15.625" style="32" customWidth="1"/>
    <col min="9210" max="9211" width="8.25" style="32" bestFit="1" customWidth="1"/>
    <col min="9212" max="9212" width="14.25" style="32" customWidth="1"/>
    <col min="9213" max="9458" width="9.125" style="32"/>
    <col min="9459" max="9459" width="14.75" style="32" customWidth="1"/>
    <col min="9460" max="9460" width="15" style="32" customWidth="1"/>
    <col min="9461" max="9463" width="14.125" style="32" customWidth="1"/>
    <col min="9464" max="9464" width="18" style="32" customWidth="1"/>
    <col min="9465" max="9465" width="15.625" style="32" customWidth="1"/>
    <col min="9466" max="9467" width="8.25" style="32" bestFit="1" customWidth="1"/>
    <col min="9468" max="9468" width="14.25" style="32" customWidth="1"/>
    <col min="9469" max="9714" width="9.125" style="32"/>
    <col min="9715" max="9715" width="14.75" style="32" customWidth="1"/>
    <col min="9716" max="9716" width="15" style="32" customWidth="1"/>
    <col min="9717" max="9719" width="14.125" style="32" customWidth="1"/>
    <col min="9720" max="9720" width="18" style="32" customWidth="1"/>
    <col min="9721" max="9721" width="15.625" style="32" customWidth="1"/>
    <col min="9722" max="9723" width="8.25" style="32" bestFit="1" customWidth="1"/>
    <col min="9724" max="9724" width="14.25" style="32" customWidth="1"/>
    <col min="9725" max="9970" width="9.125" style="32"/>
    <col min="9971" max="9971" width="14.75" style="32" customWidth="1"/>
    <col min="9972" max="9972" width="15" style="32" customWidth="1"/>
    <col min="9973" max="9975" width="14.125" style="32" customWidth="1"/>
    <col min="9976" max="9976" width="18" style="32" customWidth="1"/>
    <col min="9977" max="9977" width="15.625" style="32" customWidth="1"/>
    <col min="9978" max="9979" width="8.25" style="32" bestFit="1" customWidth="1"/>
    <col min="9980" max="9980" width="14.25" style="32" customWidth="1"/>
    <col min="9981" max="10226" width="9.125" style="32"/>
    <col min="10227" max="10227" width="14.75" style="32" customWidth="1"/>
    <col min="10228" max="10228" width="15" style="32" customWidth="1"/>
    <col min="10229" max="10231" width="14.125" style="32" customWidth="1"/>
    <col min="10232" max="10232" width="18" style="32" customWidth="1"/>
    <col min="10233" max="10233" width="15.625" style="32" customWidth="1"/>
    <col min="10234" max="10235" width="8.25" style="32" bestFit="1" customWidth="1"/>
    <col min="10236" max="10236" width="14.25" style="32" customWidth="1"/>
    <col min="10237" max="10482" width="9.125" style="32"/>
    <col min="10483" max="10483" width="14.75" style="32" customWidth="1"/>
    <col min="10484" max="10484" width="15" style="32" customWidth="1"/>
    <col min="10485" max="10487" width="14.125" style="32" customWidth="1"/>
    <col min="10488" max="10488" width="18" style="32" customWidth="1"/>
    <col min="10489" max="10489" width="15.625" style="32" customWidth="1"/>
    <col min="10490" max="10491" width="8.25" style="32" bestFit="1" customWidth="1"/>
    <col min="10492" max="10492" width="14.25" style="32" customWidth="1"/>
    <col min="10493" max="10738" width="9.125" style="32"/>
    <col min="10739" max="10739" width="14.75" style="32" customWidth="1"/>
    <col min="10740" max="10740" width="15" style="32" customWidth="1"/>
    <col min="10741" max="10743" width="14.125" style="32" customWidth="1"/>
    <col min="10744" max="10744" width="18" style="32" customWidth="1"/>
    <col min="10745" max="10745" width="15.625" style="32" customWidth="1"/>
    <col min="10746" max="10747" width="8.25" style="32" bestFit="1" customWidth="1"/>
    <col min="10748" max="10748" width="14.25" style="32" customWidth="1"/>
    <col min="10749" max="10994" width="9.125" style="32"/>
    <col min="10995" max="10995" width="14.75" style="32" customWidth="1"/>
    <col min="10996" max="10996" width="15" style="32" customWidth="1"/>
    <col min="10997" max="10999" width="14.125" style="32" customWidth="1"/>
    <col min="11000" max="11000" width="18" style="32" customWidth="1"/>
    <col min="11001" max="11001" width="15.625" style="32" customWidth="1"/>
    <col min="11002" max="11003" width="8.25" style="32" bestFit="1" customWidth="1"/>
    <col min="11004" max="11004" width="14.25" style="32" customWidth="1"/>
    <col min="11005" max="11250" width="9.125" style="32"/>
    <col min="11251" max="11251" width="14.75" style="32" customWidth="1"/>
    <col min="11252" max="11252" width="15" style="32" customWidth="1"/>
    <col min="11253" max="11255" width="14.125" style="32" customWidth="1"/>
    <col min="11256" max="11256" width="18" style="32" customWidth="1"/>
    <col min="11257" max="11257" width="15.625" style="32" customWidth="1"/>
    <col min="11258" max="11259" width="8.25" style="32" bestFit="1" customWidth="1"/>
    <col min="11260" max="11260" width="14.25" style="32" customWidth="1"/>
    <col min="11261" max="11506" width="9.125" style="32"/>
    <col min="11507" max="11507" width="14.75" style="32" customWidth="1"/>
    <col min="11508" max="11508" width="15" style="32" customWidth="1"/>
    <col min="11509" max="11511" width="14.125" style="32" customWidth="1"/>
    <col min="11512" max="11512" width="18" style="32" customWidth="1"/>
    <col min="11513" max="11513" width="15.625" style="32" customWidth="1"/>
    <col min="11514" max="11515" width="8.25" style="32" bestFit="1" customWidth="1"/>
    <col min="11516" max="11516" width="14.25" style="32" customWidth="1"/>
    <col min="11517" max="11762" width="9.125" style="32"/>
    <col min="11763" max="11763" width="14.75" style="32" customWidth="1"/>
    <col min="11764" max="11764" width="15" style="32" customWidth="1"/>
    <col min="11765" max="11767" width="14.125" style="32" customWidth="1"/>
    <col min="11768" max="11768" width="18" style="32" customWidth="1"/>
    <col min="11769" max="11769" width="15.625" style="32" customWidth="1"/>
    <col min="11770" max="11771" width="8.25" style="32" bestFit="1" customWidth="1"/>
    <col min="11772" max="11772" width="14.25" style="32" customWidth="1"/>
    <col min="11773" max="12018" width="9.125" style="32"/>
    <col min="12019" max="12019" width="14.75" style="32" customWidth="1"/>
    <col min="12020" max="12020" width="15" style="32" customWidth="1"/>
    <col min="12021" max="12023" width="14.125" style="32" customWidth="1"/>
    <col min="12024" max="12024" width="18" style="32" customWidth="1"/>
    <col min="12025" max="12025" width="15.625" style="32" customWidth="1"/>
    <col min="12026" max="12027" width="8.25" style="32" bestFit="1" customWidth="1"/>
    <col min="12028" max="12028" width="14.25" style="32" customWidth="1"/>
    <col min="12029" max="12274" width="9.125" style="32"/>
    <col min="12275" max="12275" width="14.75" style="32" customWidth="1"/>
    <col min="12276" max="12276" width="15" style="32" customWidth="1"/>
    <col min="12277" max="12279" width="14.125" style="32" customWidth="1"/>
    <col min="12280" max="12280" width="18" style="32" customWidth="1"/>
    <col min="12281" max="12281" width="15.625" style="32" customWidth="1"/>
    <col min="12282" max="12283" width="8.25" style="32" bestFit="1" customWidth="1"/>
    <col min="12284" max="12284" width="14.25" style="32" customWidth="1"/>
    <col min="12285" max="12530" width="9.125" style="32"/>
    <col min="12531" max="12531" width="14.75" style="32" customWidth="1"/>
    <col min="12532" max="12532" width="15" style="32" customWidth="1"/>
    <col min="12533" max="12535" width="14.125" style="32" customWidth="1"/>
    <col min="12536" max="12536" width="18" style="32" customWidth="1"/>
    <col min="12537" max="12537" width="15.625" style="32" customWidth="1"/>
    <col min="12538" max="12539" width="8.25" style="32" bestFit="1" customWidth="1"/>
    <col min="12540" max="12540" width="14.25" style="32" customWidth="1"/>
    <col min="12541" max="12786" width="9.125" style="32"/>
    <col min="12787" max="12787" width="14.75" style="32" customWidth="1"/>
    <col min="12788" max="12788" width="15" style="32" customWidth="1"/>
    <col min="12789" max="12791" width="14.125" style="32" customWidth="1"/>
    <col min="12792" max="12792" width="18" style="32" customWidth="1"/>
    <col min="12793" max="12793" width="15.625" style="32" customWidth="1"/>
    <col min="12794" max="12795" width="8.25" style="32" bestFit="1" customWidth="1"/>
    <col min="12796" max="12796" width="14.25" style="32" customWidth="1"/>
    <col min="12797" max="13042" width="9.125" style="32"/>
    <col min="13043" max="13043" width="14.75" style="32" customWidth="1"/>
    <col min="13044" max="13044" width="15" style="32" customWidth="1"/>
    <col min="13045" max="13047" width="14.125" style="32" customWidth="1"/>
    <col min="13048" max="13048" width="18" style="32" customWidth="1"/>
    <col min="13049" max="13049" width="15.625" style="32" customWidth="1"/>
    <col min="13050" max="13051" width="8.25" style="32" bestFit="1" customWidth="1"/>
    <col min="13052" max="13052" width="14.25" style="32" customWidth="1"/>
    <col min="13053" max="13298" width="9.125" style="32"/>
    <col min="13299" max="13299" width="14.75" style="32" customWidth="1"/>
    <col min="13300" max="13300" width="15" style="32" customWidth="1"/>
    <col min="13301" max="13303" width="14.125" style="32" customWidth="1"/>
    <col min="13304" max="13304" width="18" style="32" customWidth="1"/>
    <col min="13305" max="13305" width="15.625" style="32" customWidth="1"/>
    <col min="13306" max="13307" width="8.25" style="32" bestFit="1" customWidth="1"/>
    <col min="13308" max="13308" width="14.25" style="32" customWidth="1"/>
    <col min="13309" max="13554" width="9.125" style="32"/>
    <col min="13555" max="13555" width="14.75" style="32" customWidth="1"/>
    <col min="13556" max="13556" width="15" style="32" customWidth="1"/>
    <col min="13557" max="13559" width="14.125" style="32" customWidth="1"/>
    <col min="13560" max="13560" width="18" style="32" customWidth="1"/>
    <col min="13561" max="13561" width="15.625" style="32" customWidth="1"/>
    <col min="13562" max="13563" width="8.25" style="32" bestFit="1" customWidth="1"/>
    <col min="13564" max="13564" width="14.25" style="32" customWidth="1"/>
    <col min="13565" max="13810" width="9.125" style="32"/>
    <col min="13811" max="13811" width="14.75" style="32" customWidth="1"/>
    <col min="13812" max="13812" width="15" style="32" customWidth="1"/>
    <col min="13813" max="13815" width="14.125" style="32" customWidth="1"/>
    <col min="13816" max="13816" width="18" style="32" customWidth="1"/>
    <col min="13817" max="13817" width="15.625" style="32" customWidth="1"/>
    <col min="13818" max="13819" width="8.25" style="32" bestFit="1" customWidth="1"/>
    <col min="13820" max="13820" width="14.25" style="32" customWidth="1"/>
    <col min="13821" max="14066" width="9.125" style="32"/>
    <col min="14067" max="14067" width="14.75" style="32" customWidth="1"/>
    <col min="14068" max="14068" width="15" style="32" customWidth="1"/>
    <col min="14069" max="14071" width="14.125" style="32" customWidth="1"/>
    <col min="14072" max="14072" width="18" style="32" customWidth="1"/>
    <col min="14073" max="14073" width="15.625" style="32" customWidth="1"/>
    <col min="14074" max="14075" width="8.25" style="32" bestFit="1" customWidth="1"/>
    <col min="14076" max="14076" width="14.25" style="32" customWidth="1"/>
    <col min="14077" max="14322" width="9.125" style="32"/>
    <col min="14323" max="14323" width="14.75" style="32" customWidth="1"/>
    <col min="14324" max="14324" width="15" style="32" customWidth="1"/>
    <col min="14325" max="14327" width="14.125" style="32" customWidth="1"/>
    <col min="14328" max="14328" width="18" style="32" customWidth="1"/>
    <col min="14329" max="14329" width="15.625" style="32" customWidth="1"/>
    <col min="14330" max="14331" width="8.25" style="32" bestFit="1" customWidth="1"/>
    <col min="14332" max="14332" width="14.25" style="32" customWidth="1"/>
    <col min="14333" max="14578" width="9.125" style="32"/>
    <col min="14579" max="14579" width="14.75" style="32" customWidth="1"/>
    <col min="14580" max="14580" width="15" style="32" customWidth="1"/>
    <col min="14581" max="14583" width="14.125" style="32" customWidth="1"/>
    <col min="14584" max="14584" width="18" style="32" customWidth="1"/>
    <col min="14585" max="14585" width="15.625" style="32" customWidth="1"/>
    <col min="14586" max="14587" width="8.25" style="32" bestFit="1" customWidth="1"/>
    <col min="14588" max="14588" width="14.25" style="32" customWidth="1"/>
    <col min="14589" max="14834" width="9.125" style="32"/>
    <col min="14835" max="14835" width="14.75" style="32" customWidth="1"/>
    <col min="14836" max="14836" width="15" style="32" customWidth="1"/>
    <col min="14837" max="14839" width="14.125" style="32" customWidth="1"/>
    <col min="14840" max="14840" width="18" style="32" customWidth="1"/>
    <col min="14841" max="14841" width="15.625" style="32" customWidth="1"/>
    <col min="14842" max="14843" width="8.25" style="32" bestFit="1" customWidth="1"/>
    <col min="14844" max="14844" width="14.25" style="32" customWidth="1"/>
    <col min="14845" max="15090" width="9.125" style="32"/>
    <col min="15091" max="15091" width="14.75" style="32" customWidth="1"/>
    <col min="15092" max="15092" width="15" style="32" customWidth="1"/>
    <col min="15093" max="15095" width="14.125" style="32" customWidth="1"/>
    <col min="15096" max="15096" width="18" style="32" customWidth="1"/>
    <col min="15097" max="15097" width="15.625" style="32" customWidth="1"/>
    <col min="15098" max="15099" width="8.25" style="32" bestFit="1" customWidth="1"/>
    <col min="15100" max="15100" width="14.25" style="32" customWidth="1"/>
    <col min="15101" max="15346" width="9.125" style="32"/>
    <col min="15347" max="15347" width="14.75" style="32" customWidth="1"/>
    <col min="15348" max="15348" width="15" style="32" customWidth="1"/>
    <col min="15349" max="15351" width="14.125" style="32" customWidth="1"/>
    <col min="15352" max="15352" width="18" style="32" customWidth="1"/>
    <col min="15353" max="15353" width="15.625" style="32" customWidth="1"/>
    <col min="15354" max="15355" width="8.25" style="32" bestFit="1" customWidth="1"/>
    <col min="15356" max="15356" width="14.25" style="32" customWidth="1"/>
    <col min="15357" max="15602" width="9.125" style="32"/>
    <col min="15603" max="15603" width="14.75" style="32" customWidth="1"/>
    <col min="15604" max="15604" width="15" style="32" customWidth="1"/>
    <col min="15605" max="15607" width="14.125" style="32" customWidth="1"/>
    <col min="15608" max="15608" width="18" style="32" customWidth="1"/>
    <col min="15609" max="15609" width="15.625" style="32" customWidth="1"/>
    <col min="15610" max="15611" width="8.25" style="32" bestFit="1" customWidth="1"/>
    <col min="15612" max="15612" width="14.25" style="32" customWidth="1"/>
    <col min="15613" max="15858" width="9.125" style="32"/>
    <col min="15859" max="15859" width="14.75" style="32" customWidth="1"/>
    <col min="15860" max="15860" width="15" style="32" customWidth="1"/>
    <col min="15861" max="15863" width="14.125" style="32" customWidth="1"/>
    <col min="15864" max="15864" width="18" style="32" customWidth="1"/>
    <col min="15865" max="15865" width="15.625" style="32" customWidth="1"/>
    <col min="15866" max="15867" width="8.25" style="32" bestFit="1" customWidth="1"/>
    <col min="15868" max="15868" width="14.25" style="32" customWidth="1"/>
    <col min="15869" max="16114" width="9.125" style="32"/>
    <col min="16115" max="16115" width="14.75" style="32" customWidth="1"/>
    <col min="16116" max="16116" width="15" style="32" customWidth="1"/>
    <col min="16117" max="16119" width="14.125" style="32" customWidth="1"/>
    <col min="16120" max="16120" width="18" style="32" customWidth="1"/>
    <col min="16121" max="16121" width="15.625" style="32" customWidth="1"/>
    <col min="16122" max="16123" width="8.25" style="32" bestFit="1" customWidth="1"/>
    <col min="16124" max="16124" width="14.25" style="32" customWidth="1"/>
    <col min="16125" max="16370" width="9.125" style="32"/>
    <col min="16371" max="16384" width="8.75" style="32" customWidth="1"/>
  </cols>
  <sheetData>
    <row r="1" spans="1:7" ht="27" customHeight="1">
      <c r="G1" s="168"/>
    </row>
    <row r="2" spans="1:7" ht="112.5" customHeight="1">
      <c r="G2" s="168"/>
    </row>
    <row r="3" spans="1:7" ht="27" customHeight="1">
      <c r="A3" s="168"/>
      <c r="B3" s="62" t="s">
        <v>213</v>
      </c>
      <c r="C3" s="62"/>
      <c r="D3" s="62"/>
      <c r="E3" s="62"/>
      <c r="F3" s="62"/>
      <c r="G3" s="168"/>
    </row>
    <row r="4" spans="1:7" ht="27" customHeight="1">
      <c r="A4" s="168"/>
      <c r="B4" s="17" t="s">
        <v>214</v>
      </c>
      <c r="C4" s="62"/>
      <c r="D4" s="62"/>
      <c r="E4" s="62"/>
      <c r="F4" s="62"/>
      <c r="G4" s="168"/>
    </row>
    <row r="5" spans="1:7" ht="35.1" customHeight="1" thickBot="1">
      <c r="A5" s="168"/>
      <c r="B5" s="79" t="s">
        <v>100</v>
      </c>
      <c r="C5" s="80"/>
      <c r="D5" s="80"/>
      <c r="E5" s="80"/>
      <c r="F5" s="81" t="s">
        <v>99</v>
      </c>
      <c r="G5" s="168"/>
    </row>
    <row r="6" spans="1:7" ht="29.1" customHeight="1">
      <c r="A6" s="168"/>
      <c r="B6" s="172" t="s">
        <v>98</v>
      </c>
      <c r="C6" s="174" t="s">
        <v>97</v>
      </c>
      <c r="D6" s="170" t="s">
        <v>96</v>
      </c>
      <c r="E6" s="170" t="s">
        <v>95</v>
      </c>
      <c r="F6" s="170" t="s">
        <v>94</v>
      </c>
      <c r="G6" s="168"/>
    </row>
    <row r="7" spans="1:7" ht="29.1" customHeight="1" thickBot="1">
      <c r="A7" s="168"/>
      <c r="B7" s="173"/>
      <c r="C7" s="176"/>
      <c r="D7" s="171"/>
      <c r="E7" s="171"/>
      <c r="F7" s="171"/>
      <c r="G7" s="168"/>
    </row>
    <row r="8" spans="1:7" ht="29.1" customHeight="1">
      <c r="A8" s="168"/>
      <c r="B8" s="80" t="s">
        <v>93</v>
      </c>
      <c r="C8" s="175" t="s">
        <v>92</v>
      </c>
      <c r="D8" s="85">
        <v>4816814</v>
      </c>
      <c r="E8" s="85">
        <v>3844071</v>
      </c>
      <c r="F8" s="85">
        <f t="shared" ref="F8:F27" si="0">D8+E8</f>
        <v>8660885</v>
      </c>
      <c r="G8" s="168"/>
    </row>
    <row r="9" spans="1:7" ht="29.1" customHeight="1">
      <c r="A9" s="168"/>
      <c r="B9" s="80" t="s">
        <v>91</v>
      </c>
      <c r="C9" s="175" t="s">
        <v>90</v>
      </c>
      <c r="D9" s="86">
        <v>1230946</v>
      </c>
      <c r="E9" s="86">
        <v>1219026</v>
      </c>
      <c r="F9" s="86">
        <f t="shared" si="0"/>
        <v>2449972</v>
      </c>
      <c r="G9" s="168"/>
    </row>
    <row r="10" spans="1:7" ht="29.1" customHeight="1">
      <c r="A10" s="168"/>
      <c r="B10" s="80" t="s">
        <v>89</v>
      </c>
      <c r="C10" s="175" t="s">
        <v>88</v>
      </c>
      <c r="D10" s="86">
        <v>2135599</v>
      </c>
      <c r="E10" s="86">
        <v>2764684</v>
      </c>
      <c r="F10" s="86">
        <f t="shared" si="0"/>
        <v>4900283</v>
      </c>
      <c r="G10" s="168"/>
    </row>
    <row r="11" spans="1:7" ht="29.1" customHeight="1">
      <c r="A11" s="168"/>
      <c r="B11" s="80" t="s">
        <v>87</v>
      </c>
      <c r="C11" s="175" t="s">
        <v>86</v>
      </c>
      <c r="D11" s="86">
        <v>1032666</v>
      </c>
      <c r="E11" s="86">
        <v>327339</v>
      </c>
      <c r="F11" s="86">
        <f t="shared" si="0"/>
        <v>1360005</v>
      </c>
      <c r="G11" s="168"/>
    </row>
    <row r="12" spans="1:7" ht="29.1" customHeight="1">
      <c r="A12" s="168"/>
      <c r="B12" s="80" t="s">
        <v>85</v>
      </c>
      <c r="C12" s="175" t="s">
        <v>84</v>
      </c>
      <c r="D12" s="86">
        <v>1423068</v>
      </c>
      <c r="E12" s="86">
        <v>816855</v>
      </c>
      <c r="F12" s="86">
        <f t="shared" si="0"/>
        <v>2239923</v>
      </c>
      <c r="G12" s="168"/>
    </row>
    <row r="13" spans="1:7" ht="29.1" customHeight="1">
      <c r="A13" s="168"/>
      <c r="B13" s="80" t="s">
        <v>83</v>
      </c>
      <c r="C13" s="175" t="s">
        <v>82</v>
      </c>
      <c r="D13" s="86">
        <v>1042446</v>
      </c>
      <c r="E13" s="86">
        <v>445839</v>
      </c>
      <c r="F13" s="86">
        <f t="shared" si="0"/>
        <v>1488285</v>
      </c>
      <c r="G13" s="168"/>
    </row>
    <row r="14" spans="1:7" ht="29.1" customHeight="1">
      <c r="A14" s="168"/>
      <c r="B14" s="80" t="s">
        <v>81</v>
      </c>
      <c r="C14" s="175" t="s">
        <v>80</v>
      </c>
      <c r="D14" s="86">
        <v>1905160</v>
      </c>
      <c r="E14" s="86">
        <v>1497076</v>
      </c>
      <c r="F14" s="86">
        <f t="shared" si="0"/>
        <v>3402236</v>
      </c>
      <c r="G14" s="168"/>
    </row>
    <row r="15" spans="1:7" ht="29.1" customHeight="1">
      <c r="A15" s="168"/>
      <c r="B15" s="80" t="s">
        <v>79</v>
      </c>
      <c r="C15" s="175" t="s">
        <v>78</v>
      </c>
      <c r="D15" s="86">
        <v>977847</v>
      </c>
      <c r="E15" s="86">
        <v>301395</v>
      </c>
      <c r="F15" s="86">
        <f t="shared" si="0"/>
        <v>1279242</v>
      </c>
      <c r="G15" s="168"/>
    </row>
    <row r="16" spans="1:7" ht="29.1" customHeight="1">
      <c r="A16" s="168"/>
      <c r="B16" s="80" t="s">
        <v>77</v>
      </c>
      <c r="C16" s="175" t="s">
        <v>76</v>
      </c>
      <c r="D16" s="86">
        <v>364199</v>
      </c>
      <c r="E16" s="86">
        <v>102921</v>
      </c>
      <c r="F16" s="86">
        <f t="shared" si="0"/>
        <v>467120</v>
      </c>
      <c r="G16" s="168"/>
    </row>
    <row r="17" spans="1:8" ht="29.1" customHeight="1">
      <c r="A17" s="168"/>
      <c r="B17" s="80" t="s">
        <v>75</v>
      </c>
      <c r="C17" s="175" t="s">
        <v>74</v>
      </c>
      <c r="D17" s="86">
        <v>1481649</v>
      </c>
      <c r="E17" s="86">
        <v>420389</v>
      </c>
      <c r="F17" s="86">
        <f t="shared" si="0"/>
        <v>1902038</v>
      </c>
      <c r="G17" s="168"/>
    </row>
    <row r="18" spans="1:8" ht="29.1" customHeight="1">
      <c r="A18" s="168"/>
      <c r="B18" s="80" t="s">
        <v>73</v>
      </c>
      <c r="C18" s="175" t="s">
        <v>72</v>
      </c>
      <c r="D18" s="86">
        <v>327771</v>
      </c>
      <c r="E18" s="86">
        <v>78520</v>
      </c>
      <c r="F18" s="86">
        <f t="shared" si="0"/>
        <v>406291</v>
      </c>
      <c r="G18" s="168"/>
    </row>
    <row r="19" spans="1:8" ht="29.1" customHeight="1">
      <c r="A19" s="168"/>
      <c r="B19" s="80" t="s">
        <v>71</v>
      </c>
      <c r="C19" s="175" t="s">
        <v>70</v>
      </c>
      <c r="D19" s="86">
        <v>747206</v>
      </c>
      <c r="E19" s="86">
        <v>202406</v>
      </c>
      <c r="F19" s="86">
        <f t="shared" si="0"/>
        <v>949612</v>
      </c>
      <c r="G19" s="168"/>
    </row>
    <row r="20" spans="1:8" ht="29.1" customHeight="1">
      <c r="A20" s="168"/>
      <c r="B20" s="80" t="s">
        <v>69</v>
      </c>
      <c r="C20" s="175" t="s">
        <v>68</v>
      </c>
      <c r="D20" s="86">
        <v>556388</v>
      </c>
      <c r="E20" s="86">
        <v>174759</v>
      </c>
      <c r="F20" s="86">
        <f t="shared" si="0"/>
        <v>731147</v>
      </c>
      <c r="G20" s="168"/>
    </row>
    <row r="21" spans="1:8" ht="29.1" customHeight="1">
      <c r="A21" s="168"/>
      <c r="B21" s="80" t="s">
        <v>67</v>
      </c>
      <c r="C21" s="175" t="s">
        <v>66</v>
      </c>
      <c r="D21" s="86">
        <v>300233</v>
      </c>
      <c r="E21" s="86">
        <v>82818</v>
      </c>
      <c r="F21" s="86">
        <f t="shared" si="0"/>
        <v>383051</v>
      </c>
      <c r="G21" s="168"/>
    </row>
    <row r="22" spans="1:8" ht="29.1" customHeight="1">
      <c r="A22" s="168"/>
      <c r="B22" s="80" t="s">
        <v>65</v>
      </c>
      <c r="C22" s="175" t="s">
        <v>64</v>
      </c>
      <c r="D22" s="86">
        <v>1248344</v>
      </c>
      <c r="E22" s="86">
        <v>389017</v>
      </c>
      <c r="F22" s="86">
        <f t="shared" si="0"/>
        <v>1637361</v>
      </c>
      <c r="G22" s="168"/>
    </row>
    <row r="23" spans="1:8" ht="29.1" customHeight="1">
      <c r="A23" s="168"/>
      <c r="B23" s="80" t="s">
        <v>63</v>
      </c>
      <c r="C23" s="175" t="s">
        <v>62</v>
      </c>
      <c r="D23" s="86">
        <v>452791</v>
      </c>
      <c r="E23" s="86">
        <v>155676</v>
      </c>
      <c r="F23" s="86">
        <f t="shared" si="0"/>
        <v>608467</v>
      </c>
      <c r="G23" s="168"/>
    </row>
    <row r="24" spans="1:8" ht="29.1" customHeight="1">
      <c r="A24" s="168"/>
      <c r="B24" s="80" t="s">
        <v>61</v>
      </c>
      <c r="C24" s="175" t="s">
        <v>60</v>
      </c>
      <c r="D24" s="86">
        <v>395793</v>
      </c>
      <c r="E24" s="86">
        <v>101275</v>
      </c>
      <c r="F24" s="86">
        <f t="shared" si="0"/>
        <v>497068</v>
      </c>
      <c r="G24" s="168"/>
    </row>
    <row r="25" spans="1:8" ht="29.1" customHeight="1">
      <c r="A25" s="168"/>
      <c r="B25" s="80" t="s">
        <v>59</v>
      </c>
      <c r="C25" s="175" t="s">
        <v>58</v>
      </c>
      <c r="D25" s="86">
        <v>256898</v>
      </c>
      <c r="E25" s="86">
        <v>98191</v>
      </c>
      <c r="F25" s="86">
        <f t="shared" si="0"/>
        <v>355089</v>
      </c>
      <c r="G25" s="168"/>
    </row>
    <row r="26" spans="1:8" ht="29.1" customHeight="1">
      <c r="A26" s="168"/>
      <c r="B26" s="80" t="s">
        <v>57</v>
      </c>
      <c r="C26" s="175" t="s">
        <v>56</v>
      </c>
      <c r="D26" s="86">
        <v>135972</v>
      </c>
      <c r="E26" s="86">
        <v>40891</v>
      </c>
      <c r="F26" s="86">
        <f t="shared" si="0"/>
        <v>176863</v>
      </c>
      <c r="G26" s="168"/>
    </row>
    <row r="27" spans="1:8" s="38" customFormat="1" ht="32.25" customHeight="1">
      <c r="A27" s="169"/>
      <c r="B27" s="80" t="s">
        <v>55</v>
      </c>
      <c r="C27" s="175" t="s">
        <v>54</v>
      </c>
      <c r="D27" s="86">
        <v>271408</v>
      </c>
      <c r="E27" s="86">
        <v>51823</v>
      </c>
      <c r="F27" s="86">
        <f t="shared" si="0"/>
        <v>323231</v>
      </c>
      <c r="G27" s="169"/>
    </row>
    <row r="28" spans="1:8" ht="15.75" thickBot="1">
      <c r="A28" s="168"/>
      <c r="B28" s="87" t="s">
        <v>53</v>
      </c>
      <c r="C28" s="177" t="s">
        <v>52</v>
      </c>
      <c r="D28" s="88">
        <f>SUM(D8:D27)</f>
        <v>21103198</v>
      </c>
      <c r="E28" s="88">
        <f>SUM(E8:E27)</f>
        <v>13114971</v>
      </c>
      <c r="F28" s="88">
        <f>SUM(F8:F27)</f>
        <v>34218169</v>
      </c>
      <c r="G28" s="168"/>
    </row>
    <row r="29" spans="1:8" ht="15">
      <c r="A29" s="168"/>
      <c r="B29" s="73" t="s">
        <v>36</v>
      </c>
      <c r="C29" s="4"/>
      <c r="D29" s="74"/>
      <c r="E29" s="108" t="s">
        <v>51</v>
      </c>
      <c r="F29" s="108"/>
      <c r="G29" s="168"/>
    </row>
    <row r="30" spans="1:8">
      <c r="A30" s="168"/>
      <c r="B30" s="82" t="s">
        <v>50</v>
      </c>
      <c r="C30" s="83"/>
      <c r="D30" s="83"/>
      <c r="E30" s="109"/>
      <c r="F30" s="109"/>
      <c r="G30" s="168"/>
    </row>
    <row r="31" spans="1:8" ht="21">
      <c r="A31" s="168"/>
      <c r="B31" s="84"/>
      <c r="C31" s="84"/>
      <c r="D31" s="83"/>
      <c r="E31" s="178" t="s">
        <v>220</v>
      </c>
      <c r="F31" s="83"/>
      <c r="G31" s="83"/>
    </row>
    <row r="32" spans="1:8" ht="16.5" customHeight="1">
      <c r="B32" s="42"/>
      <c r="C32" s="42"/>
      <c r="D32" s="75"/>
      <c r="E32" s="76"/>
      <c r="F32" s="33"/>
      <c r="G32" s="33"/>
      <c r="H32" s="33"/>
    </row>
    <row r="33" spans="4:6">
      <c r="D33" s="77"/>
      <c r="E33" s="77"/>
      <c r="F33" s="78"/>
    </row>
    <row r="34" spans="4:6">
      <c r="F34" s="33"/>
    </row>
  </sheetData>
  <mergeCells count="6">
    <mergeCell ref="E29:F30"/>
    <mergeCell ref="B6:B7"/>
    <mergeCell ref="C6:C7"/>
    <mergeCell ref="D6:D7"/>
    <mergeCell ref="E6:E7"/>
    <mergeCell ref="F6:F7"/>
  </mergeCells>
  <printOptions horizontalCentered="1" verticalCentered="1"/>
  <pageMargins left="0.74803149606299213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4"/>
  <sheetViews>
    <sheetView rightToLeft="1" topLeftCell="A7" zoomScaleNormal="100" workbookViewId="0">
      <selection activeCell="B15" sqref="B15"/>
    </sheetView>
  </sheetViews>
  <sheetFormatPr defaultColWidth="8.75" defaultRowHeight="25.15" customHeight="1"/>
  <cols>
    <col min="1" max="1" width="6.25" style="13" customWidth="1"/>
    <col min="2" max="2" width="63.875" style="13" customWidth="1"/>
    <col min="3" max="3" width="16.375" style="14" customWidth="1"/>
    <col min="4" max="4" width="23.125" style="13" customWidth="1"/>
    <col min="5" max="5" width="6.25" style="13" customWidth="1"/>
    <col min="6" max="9" width="8.75" style="13" customWidth="1"/>
    <col min="10" max="16384" width="8.75" style="13"/>
  </cols>
  <sheetData>
    <row r="1" spans="1:5" s="12" customFormat="1" ht="34.5" customHeight="1">
      <c r="E1" s="9"/>
    </row>
    <row r="2" spans="1:5" s="12" customFormat="1" ht="101.25" customHeight="1">
      <c r="E2" s="9"/>
    </row>
    <row r="3" spans="1:5" s="12" customFormat="1" ht="25.15" customHeight="1">
      <c r="A3" s="9"/>
      <c r="B3" s="69" t="s">
        <v>112</v>
      </c>
      <c r="C3" s="17"/>
      <c r="D3" s="17"/>
      <c r="E3" s="9"/>
    </row>
    <row r="4" spans="1:5" s="12" customFormat="1" ht="77.099999999999994" customHeight="1">
      <c r="A4" s="9"/>
      <c r="B4" s="70" t="s">
        <v>111</v>
      </c>
      <c r="C4" s="17"/>
      <c r="D4" s="17"/>
      <c r="E4" s="9"/>
    </row>
    <row r="5" spans="1:5" s="12" customFormat="1" ht="54.95" customHeight="1" thickBot="1">
      <c r="A5" s="9"/>
      <c r="B5" s="63" t="s">
        <v>110</v>
      </c>
      <c r="C5" s="64"/>
      <c r="D5" s="65" t="s">
        <v>109</v>
      </c>
      <c r="E5" s="9"/>
    </row>
    <row r="6" spans="1:5" s="12" customFormat="1" ht="54.95" customHeight="1" thickBot="1">
      <c r="A6" s="9"/>
      <c r="B6" s="188" t="s">
        <v>108</v>
      </c>
      <c r="C6" s="187"/>
      <c r="D6" s="186" t="s">
        <v>107</v>
      </c>
      <c r="E6" s="9"/>
    </row>
    <row r="7" spans="1:5" s="12" customFormat="1" ht="54.95" customHeight="1">
      <c r="A7" s="9"/>
      <c r="B7" s="190" t="s">
        <v>106</v>
      </c>
      <c r="C7" s="164">
        <v>23174</v>
      </c>
      <c r="D7" s="195">
        <v>2019</v>
      </c>
      <c r="E7" s="9"/>
    </row>
    <row r="8" spans="1:5" s="12" customFormat="1" ht="54.95" customHeight="1">
      <c r="A8" s="9"/>
      <c r="B8" s="191" t="s">
        <v>105</v>
      </c>
      <c r="C8" s="164"/>
      <c r="D8" s="196"/>
      <c r="E8" s="9"/>
    </row>
    <row r="9" spans="1:5" s="12" customFormat="1" ht="54.95" customHeight="1">
      <c r="A9" s="9"/>
      <c r="B9" s="192" t="s">
        <v>104</v>
      </c>
      <c r="C9" s="189">
        <v>6.8199999999999997E-2</v>
      </c>
      <c r="D9" s="196">
        <v>2019</v>
      </c>
      <c r="E9" s="9"/>
    </row>
    <row r="10" spans="1:5" s="12" customFormat="1" ht="54.95" customHeight="1">
      <c r="A10" s="9"/>
      <c r="B10" s="193" t="s">
        <v>103</v>
      </c>
      <c r="C10" s="189"/>
      <c r="D10" s="196"/>
      <c r="E10" s="9"/>
    </row>
    <row r="11" spans="1:5" ht="25.15" customHeight="1">
      <c r="A11" s="3"/>
      <c r="B11" s="192" t="s">
        <v>102</v>
      </c>
      <c r="C11" s="197">
        <v>8.4000000000000005E-2</v>
      </c>
      <c r="D11" s="196">
        <v>2019</v>
      </c>
      <c r="E11" s="3"/>
    </row>
    <row r="12" spans="1:5" ht="25.15" customHeight="1" thickBot="1">
      <c r="A12" s="3"/>
      <c r="B12" s="194" t="s">
        <v>101</v>
      </c>
      <c r="C12" s="198"/>
      <c r="D12" s="199"/>
      <c r="E12" s="3"/>
    </row>
    <row r="13" spans="1:5" ht="25.15" customHeight="1">
      <c r="A13" s="3"/>
      <c r="B13" s="71" t="s">
        <v>212</v>
      </c>
      <c r="C13" s="21"/>
      <c r="D13" s="3"/>
      <c r="E13" s="3"/>
    </row>
    <row r="14" spans="1:5" ht="25.15" customHeight="1">
      <c r="A14" s="3"/>
      <c r="B14" s="3"/>
      <c r="C14" s="66" t="s">
        <v>220</v>
      </c>
      <c r="D14" s="3"/>
      <c r="E14" s="3"/>
    </row>
  </sheetData>
  <mergeCells count="6">
    <mergeCell ref="C11:C12"/>
    <mergeCell ref="D11:D12"/>
    <mergeCell ref="D7:D8"/>
    <mergeCell ref="D9:D10"/>
    <mergeCell ref="C7:C8"/>
    <mergeCell ref="C9:C10"/>
  </mergeCells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5:P30"/>
  <sheetViews>
    <sheetView rightToLeft="1" topLeftCell="A13" zoomScaleNormal="100" workbookViewId="0">
      <selection activeCell="D24" sqref="D24:D25"/>
    </sheetView>
  </sheetViews>
  <sheetFormatPr defaultColWidth="8.75" defaultRowHeight="25.15" customHeight="1"/>
  <cols>
    <col min="1" max="1" width="6.375" style="12" customWidth="1"/>
    <col min="2" max="2" width="55.75" style="55" customWidth="1"/>
    <col min="3" max="3" width="19.75" style="22" customWidth="1"/>
    <col min="4" max="4" width="19.75" style="12" customWidth="1"/>
    <col min="5" max="5" width="8.75" style="12" customWidth="1"/>
    <col min="6" max="6" width="6.375" style="12" customWidth="1"/>
    <col min="7" max="26" width="8.75" style="12" customWidth="1"/>
    <col min="27" max="16384" width="8.75" style="12"/>
  </cols>
  <sheetData>
    <row r="5" spans="1:16" ht="25.15" customHeight="1">
      <c r="A5" s="9"/>
      <c r="B5" s="15" t="s">
        <v>139</v>
      </c>
      <c r="C5" s="17"/>
      <c r="D5" s="17"/>
      <c r="E5" s="3"/>
      <c r="N5" s="56"/>
      <c r="O5" s="57"/>
      <c r="P5" s="57"/>
    </row>
    <row r="6" spans="1:16" ht="25.15" customHeight="1">
      <c r="A6" s="9"/>
      <c r="B6" s="62" t="s">
        <v>138</v>
      </c>
      <c r="C6" s="17"/>
      <c r="D6" s="17"/>
      <c r="E6" s="3"/>
    </row>
    <row r="7" spans="1:16" ht="25.15" customHeight="1" thickBot="1">
      <c r="A7" s="9"/>
      <c r="B7" s="63" t="s">
        <v>137</v>
      </c>
      <c r="C7" s="64"/>
      <c r="D7" s="65" t="s">
        <v>136</v>
      </c>
      <c r="E7" s="3"/>
      <c r="L7" s="58"/>
    </row>
    <row r="8" spans="1:16" ht="25.15" customHeight="1">
      <c r="A8" s="9"/>
      <c r="B8" s="200" t="s">
        <v>135</v>
      </c>
      <c r="C8" s="200"/>
      <c r="D8" s="201" t="s">
        <v>27</v>
      </c>
      <c r="E8" s="3"/>
      <c r="L8" s="58"/>
    </row>
    <row r="9" spans="1:16" ht="25.15" customHeight="1" thickBot="1">
      <c r="A9" s="9"/>
      <c r="B9" s="202" t="s">
        <v>134</v>
      </c>
      <c r="C9" s="203" t="s">
        <v>133</v>
      </c>
      <c r="D9" s="203"/>
      <c r="E9" s="3"/>
      <c r="L9" s="58"/>
    </row>
    <row r="10" spans="1:16" ht="25.15" customHeight="1">
      <c r="A10" s="9"/>
      <c r="B10" s="207" t="s">
        <v>132</v>
      </c>
      <c r="C10" s="114">
        <v>33.1</v>
      </c>
      <c r="D10" s="115">
        <v>2019</v>
      </c>
      <c r="E10" s="3"/>
      <c r="G10" s="59"/>
      <c r="L10" s="58"/>
    </row>
    <row r="11" spans="1:16" ht="25.15" customHeight="1">
      <c r="A11" s="9"/>
      <c r="B11" s="208" t="s">
        <v>131</v>
      </c>
      <c r="C11" s="110"/>
      <c r="D11" s="112"/>
      <c r="E11" s="3"/>
      <c r="L11" s="58"/>
    </row>
    <row r="12" spans="1:16" ht="25.15" customHeight="1">
      <c r="A12" s="9"/>
      <c r="B12" s="208" t="s">
        <v>130</v>
      </c>
      <c r="C12" s="116">
        <v>5.5</v>
      </c>
      <c r="D12" s="112">
        <v>2019</v>
      </c>
      <c r="E12" s="3"/>
      <c r="H12" s="60"/>
      <c r="J12" s="61"/>
      <c r="L12" s="58"/>
    </row>
    <row r="13" spans="1:16" ht="25.15" customHeight="1">
      <c r="A13" s="9"/>
      <c r="B13" s="208" t="s">
        <v>129</v>
      </c>
      <c r="C13" s="116"/>
      <c r="D13" s="112"/>
      <c r="E13" s="3"/>
      <c r="L13" s="58"/>
    </row>
    <row r="14" spans="1:16" ht="25.15" customHeight="1">
      <c r="A14" s="9"/>
      <c r="B14" s="208" t="s">
        <v>128</v>
      </c>
      <c r="C14" s="110">
        <v>9.3000000000000007</v>
      </c>
      <c r="D14" s="112">
        <v>2019</v>
      </c>
      <c r="E14" s="3"/>
      <c r="L14" s="58"/>
    </row>
    <row r="15" spans="1:16" ht="25.15" customHeight="1">
      <c r="A15" s="9"/>
      <c r="B15" s="208" t="s">
        <v>127</v>
      </c>
      <c r="C15" s="110"/>
      <c r="D15" s="112"/>
      <c r="E15" s="3"/>
      <c r="L15" s="58"/>
    </row>
    <row r="16" spans="1:16" ht="25.15" customHeight="1">
      <c r="A16" s="9"/>
      <c r="B16" s="208" t="s">
        <v>126</v>
      </c>
      <c r="C16" s="116">
        <v>58.2</v>
      </c>
      <c r="D16" s="112">
        <v>2019</v>
      </c>
      <c r="E16" s="3"/>
      <c r="L16" s="58"/>
    </row>
    <row r="17" spans="1:12" ht="25.15" customHeight="1">
      <c r="A17" s="9"/>
      <c r="B17" s="208" t="s">
        <v>125</v>
      </c>
      <c r="C17" s="116"/>
      <c r="D17" s="112"/>
      <c r="E17" s="3"/>
      <c r="L17" s="58"/>
    </row>
    <row r="18" spans="1:12" ht="25.15" customHeight="1">
      <c r="A18" s="9"/>
      <c r="B18" s="208" t="s">
        <v>124</v>
      </c>
      <c r="C18" s="110">
        <v>36.1</v>
      </c>
      <c r="D18" s="112">
        <v>2019</v>
      </c>
      <c r="E18" s="3"/>
    </row>
    <row r="19" spans="1:12" ht="25.15" customHeight="1">
      <c r="A19" s="9"/>
      <c r="B19" s="208" t="s">
        <v>123</v>
      </c>
      <c r="C19" s="110"/>
      <c r="D19" s="112"/>
      <c r="E19" s="3"/>
    </row>
    <row r="20" spans="1:12" ht="25.15" customHeight="1">
      <c r="A20" s="9"/>
      <c r="B20" s="208" t="s">
        <v>122</v>
      </c>
      <c r="C20" s="110">
        <v>0.66</v>
      </c>
      <c r="D20" s="112">
        <v>2019</v>
      </c>
      <c r="E20" s="3"/>
    </row>
    <row r="21" spans="1:12" ht="25.15" customHeight="1">
      <c r="A21" s="9"/>
      <c r="B21" s="209" t="s">
        <v>121</v>
      </c>
      <c r="C21" s="110"/>
      <c r="D21" s="112"/>
      <c r="E21" s="3"/>
    </row>
    <row r="22" spans="1:12" ht="25.15" customHeight="1">
      <c r="A22" s="9"/>
      <c r="B22" s="209" t="s">
        <v>120</v>
      </c>
      <c r="C22" s="110">
        <v>22.5</v>
      </c>
      <c r="D22" s="112">
        <v>2019</v>
      </c>
      <c r="E22" s="3"/>
    </row>
    <row r="23" spans="1:12" ht="25.15" customHeight="1">
      <c r="A23" s="9"/>
      <c r="B23" s="209" t="s">
        <v>119</v>
      </c>
      <c r="C23" s="110"/>
      <c r="D23" s="112"/>
      <c r="E23" s="3"/>
    </row>
    <row r="24" spans="1:12" ht="25.15" customHeight="1">
      <c r="A24" s="9"/>
      <c r="B24" s="208" t="s">
        <v>118</v>
      </c>
      <c r="C24" s="110">
        <v>13.1</v>
      </c>
      <c r="D24" s="112">
        <v>2019</v>
      </c>
      <c r="E24" s="3"/>
    </row>
    <row r="25" spans="1:12" ht="25.15" customHeight="1">
      <c r="A25" s="9"/>
      <c r="B25" s="209" t="s">
        <v>117</v>
      </c>
      <c r="C25" s="110"/>
      <c r="D25" s="112"/>
      <c r="E25" s="3"/>
    </row>
    <row r="26" spans="1:12" ht="25.15" customHeight="1">
      <c r="A26" s="9"/>
      <c r="B26" s="208" t="s">
        <v>116</v>
      </c>
      <c r="C26" s="110">
        <v>3.8</v>
      </c>
      <c r="D26" s="112">
        <v>2019</v>
      </c>
      <c r="E26" s="3"/>
    </row>
    <row r="27" spans="1:12" ht="25.15" customHeight="1">
      <c r="A27" s="9"/>
      <c r="B27" s="209" t="s">
        <v>115</v>
      </c>
      <c r="C27" s="110"/>
      <c r="D27" s="112"/>
      <c r="E27" s="3"/>
    </row>
    <row r="28" spans="1:12" ht="25.15" customHeight="1">
      <c r="A28" s="9"/>
      <c r="B28" s="208" t="s">
        <v>114</v>
      </c>
      <c r="C28" s="110">
        <v>5.6</v>
      </c>
      <c r="D28" s="112">
        <v>2019</v>
      </c>
      <c r="E28" s="3"/>
    </row>
    <row r="29" spans="1:12" ht="25.15" customHeight="1" thickBot="1">
      <c r="A29" s="9"/>
      <c r="B29" s="206" t="s">
        <v>113</v>
      </c>
      <c r="C29" s="111"/>
      <c r="D29" s="113"/>
      <c r="E29" s="3"/>
    </row>
    <row r="30" spans="1:12" ht="25.15" customHeight="1">
      <c r="A30" s="9"/>
      <c r="B30" s="67"/>
      <c r="C30" s="68" t="s">
        <v>220</v>
      </c>
      <c r="D30" s="9"/>
      <c r="E30" s="9"/>
    </row>
  </sheetData>
  <mergeCells count="21">
    <mergeCell ref="D24:D25"/>
    <mergeCell ref="C9:D9"/>
    <mergeCell ref="D16:D17"/>
    <mergeCell ref="C18:C19"/>
    <mergeCell ref="D18:D19"/>
    <mergeCell ref="C26:C27"/>
    <mergeCell ref="C28:C29"/>
    <mergeCell ref="D28:D29"/>
    <mergeCell ref="C10:C11"/>
    <mergeCell ref="D10:D11"/>
    <mergeCell ref="C12:C13"/>
    <mergeCell ref="D12:D13"/>
    <mergeCell ref="C14:C15"/>
    <mergeCell ref="D14:D15"/>
    <mergeCell ref="C16:C17"/>
    <mergeCell ref="C22:C23"/>
    <mergeCell ref="D26:D27"/>
    <mergeCell ref="D22:D23"/>
    <mergeCell ref="C20:C21"/>
    <mergeCell ref="D20:D21"/>
    <mergeCell ref="C24:C25"/>
  </mergeCells>
  <pageMargins left="0.7" right="0.7" top="0.75" bottom="0.75" header="0.3" footer="0.3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33"/>
  <sheetViews>
    <sheetView showGridLines="0" rightToLeft="1" topLeftCell="A16" zoomScaleNormal="100" workbookViewId="0">
      <selection activeCell="E14" sqref="E14"/>
    </sheetView>
  </sheetViews>
  <sheetFormatPr defaultRowHeight="12.75"/>
  <cols>
    <col min="1" max="1" width="6.375" style="32" customWidth="1"/>
    <col min="2" max="3" width="25.75" style="32" customWidth="1"/>
    <col min="4" max="6" width="15.75" style="32" customWidth="1"/>
    <col min="7" max="7" width="6.375" style="32" customWidth="1"/>
    <col min="8" max="9" width="8.25" style="32" bestFit="1" customWidth="1"/>
    <col min="10" max="10" width="14.25" style="32" customWidth="1"/>
    <col min="11" max="256" width="9.125" style="32"/>
    <col min="257" max="257" width="14.75" style="32" customWidth="1"/>
    <col min="258" max="258" width="15" style="32" customWidth="1"/>
    <col min="259" max="261" width="14.125" style="32" customWidth="1"/>
    <col min="262" max="262" width="18" style="32" customWidth="1"/>
    <col min="263" max="263" width="15.625" style="32" customWidth="1"/>
    <col min="264" max="265" width="8.25" style="32" bestFit="1" customWidth="1"/>
    <col min="266" max="266" width="14.25" style="32" customWidth="1"/>
    <col min="267" max="512" width="9.125" style="32"/>
    <col min="513" max="513" width="14.75" style="32" customWidth="1"/>
    <col min="514" max="514" width="15" style="32" customWidth="1"/>
    <col min="515" max="517" width="14.125" style="32" customWidth="1"/>
    <col min="518" max="518" width="18" style="32" customWidth="1"/>
    <col min="519" max="519" width="15.625" style="32" customWidth="1"/>
    <col min="520" max="521" width="8.25" style="32" bestFit="1" customWidth="1"/>
    <col min="522" max="522" width="14.25" style="32" customWidth="1"/>
    <col min="523" max="768" width="9.125" style="32"/>
    <col min="769" max="769" width="14.75" style="32" customWidth="1"/>
    <col min="770" max="770" width="15" style="32" customWidth="1"/>
    <col min="771" max="773" width="14.125" style="32" customWidth="1"/>
    <col min="774" max="774" width="18" style="32" customWidth="1"/>
    <col min="775" max="775" width="15.625" style="32" customWidth="1"/>
    <col min="776" max="777" width="8.25" style="32" bestFit="1" customWidth="1"/>
    <col min="778" max="778" width="14.25" style="32" customWidth="1"/>
    <col min="779" max="1024" width="9.125" style="32"/>
    <col min="1025" max="1025" width="14.75" style="32" customWidth="1"/>
    <col min="1026" max="1026" width="15" style="32" customWidth="1"/>
    <col min="1027" max="1029" width="14.125" style="32" customWidth="1"/>
    <col min="1030" max="1030" width="18" style="32" customWidth="1"/>
    <col min="1031" max="1031" width="15.625" style="32" customWidth="1"/>
    <col min="1032" max="1033" width="8.25" style="32" bestFit="1" customWidth="1"/>
    <col min="1034" max="1034" width="14.25" style="32" customWidth="1"/>
    <col min="1035" max="1280" width="9.125" style="32"/>
    <col min="1281" max="1281" width="14.75" style="32" customWidth="1"/>
    <col min="1282" max="1282" width="15" style="32" customWidth="1"/>
    <col min="1283" max="1285" width="14.125" style="32" customWidth="1"/>
    <col min="1286" max="1286" width="18" style="32" customWidth="1"/>
    <col min="1287" max="1287" width="15.625" style="32" customWidth="1"/>
    <col min="1288" max="1289" width="8.25" style="32" bestFit="1" customWidth="1"/>
    <col min="1290" max="1290" width="14.25" style="32" customWidth="1"/>
    <col min="1291" max="1536" width="9.125" style="32"/>
    <col min="1537" max="1537" width="14.75" style="32" customWidth="1"/>
    <col min="1538" max="1538" width="15" style="32" customWidth="1"/>
    <col min="1539" max="1541" width="14.125" style="32" customWidth="1"/>
    <col min="1542" max="1542" width="18" style="32" customWidth="1"/>
    <col min="1543" max="1543" width="15.625" style="32" customWidth="1"/>
    <col min="1544" max="1545" width="8.25" style="32" bestFit="1" customWidth="1"/>
    <col min="1546" max="1546" width="14.25" style="32" customWidth="1"/>
    <col min="1547" max="1792" width="9.125" style="32"/>
    <col min="1793" max="1793" width="14.75" style="32" customWidth="1"/>
    <col min="1794" max="1794" width="15" style="32" customWidth="1"/>
    <col min="1795" max="1797" width="14.125" style="32" customWidth="1"/>
    <col min="1798" max="1798" width="18" style="32" customWidth="1"/>
    <col min="1799" max="1799" width="15.625" style="32" customWidth="1"/>
    <col min="1800" max="1801" width="8.25" style="32" bestFit="1" customWidth="1"/>
    <col min="1802" max="1802" width="14.25" style="32" customWidth="1"/>
    <col min="1803" max="2048" width="9.125" style="32"/>
    <col min="2049" max="2049" width="14.75" style="32" customWidth="1"/>
    <col min="2050" max="2050" width="15" style="32" customWidth="1"/>
    <col min="2051" max="2053" width="14.125" style="32" customWidth="1"/>
    <col min="2054" max="2054" width="18" style="32" customWidth="1"/>
    <col min="2055" max="2055" width="15.625" style="32" customWidth="1"/>
    <col min="2056" max="2057" width="8.25" style="32" bestFit="1" customWidth="1"/>
    <col min="2058" max="2058" width="14.25" style="32" customWidth="1"/>
    <col min="2059" max="2304" width="9.125" style="32"/>
    <col min="2305" max="2305" width="14.75" style="32" customWidth="1"/>
    <col min="2306" max="2306" width="15" style="32" customWidth="1"/>
    <col min="2307" max="2309" width="14.125" style="32" customWidth="1"/>
    <col min="2310" max="2310" width="18" style="32" customWidth="1"/>
    <col min="2311" max="2311" width="15.625" style="32" customWidth="1"/>
    <col min="2312" max="2313" width="8.25" style="32" bestFit="1" customWidth="1"/>
    <col min="2314" max="2314" width="14.25" style="32" customWidth="1"/>
    <col min="2315" max="2560" width="9.125" style="32"/>
    <col min="2561" max="2561" width="14.75" style="32" customWidth="1"/>
    <col min="2562" max="2562" width="15" style="32" customWidth="1"/>
    <col min="2563" max="2565" width="14.125" style="32" customWidth="1"/>
    <col min="2566" max="2566" width="18" style="32" customWidth="1"/>
    <col min="2567" max="2567" width="15.625" style="32" customWidth="1"/>
    <col min="2568" max="2569" width="8.25" style="32" bestFit="1" customWidth="1"/>
    <col min="2570" max="2570" width="14.25" style="32" customWidth="1"/>
    <col min="2571" max="2816" width="9.125" style="32"/>
    <col min="2817" max="2817" width="14.75" style="32" customWidth="1"/>
    <col min="2818" max="2818" width="15" style="32" customWidth="1"/>
    <col min="2819" max="2821" width="14.125" style="32" customWidth="1"/>
    <col min="2822" max="2822" width="18" style="32" customWidth="1"/>
    <col min="2823" max="2823" width="15.625" style="32" customWidth="1"/>
    <col min="2824" max="2825" width="8.25" style="32" bestFit="1" customWidth="1"/>
    <col min="2826" max="2826" width="14.25" style="32" customWidth="1"/>
    <col min="2827" max="3072" width="9.125" style="32"/>
    <col min="3073" max="3073" width="14.75" style="32" customWidth="1"/>
    <col min="3074" max="3074" width="15" style="32" customWidth="1"/>
    <col min="3075" max="3077" width="14.125" style="32" customWidth="1"/>
    <col min="3078" max="3078" width="18" style="32" customWidth="1"/>
    <col min="3079" max="3079" width="15.625" style="32" customWidth="1"/>
    <col min="3080" max="3081" width="8.25" style="32" bestFit="1" customWidth="1"/>
    <col min="3082" max="3082" width="14.25" style="32" customWidth="1"/>
    <col min="3083" max="3328" width="9.125" style="32"/>
    <col min="3329" max="3329" width="14.75" style="32" customWidth="1"/>
    <col min="3330" max="3330" width="15" style="32" customWidth="1"/>
    <col min="3331" max="3333" width="14.125" style="32" customWidth="1"/>
    <col min="3334" max="3334" width="18" style="32" customWidth="1"/>
    <col min="3335" max="3335" width="15.625" style="32" customWidth="1"/>
    <col min="3336" max="3337" width="8.25" style="32" bestFit="1" customWidth="1"/>
    <col min="3338" max="3338" width="14.25" style="32" customWidth="1"/>
    <col min="3339" max="3584" width="9.125" style="32"/>
    <col min="3585" max="3585" width="14.75" style="32" customWidth="1"/>
    <col min="3586" max="3586" width="15" style="32" customWidth="1"/>
    <col min="3587" max="3589" width="14.125" style="32" customWidth="1"/>
    <col min="3590" max="3590" width="18" style="32" customWidth="1"/>
    <col min="3591" max="3591" width="15.625" style="32" customWidth="1"/>
    <col min="3592" max="3593" width="8.25" style="32" bestFit="1" customWidth="1"/>
    <col min="3594" max="3594" width="14.25" style="32" customWidth="1"/>
    <col min="3595" max="3840" width="9.125" style="32"/>
    <col min="3841" max="3841" width="14.75" style="32" customWidth="1"/>
    <col min="3842" max="3842" width="15" style="32" customWidth="1"/>
    <col min="3843" max="3845" width="14.125" style="32" customWidth="1"/>
    <col min="3846" max="3846" width="18" style="32" customWidth="1"/>
    <col min="3847" max="3847" width="15.625" style="32" customWidth="1"/>
    <col min="3848" max="3849" width="8.25" style="32" bestFit="1" customWidth="1"/>
    <col min="3850" max="3850" width="14.25" style="32" customWidth="1"/>
    <col min="3851" max="4096" width="9.125" style="32"/>
    <col min="4097" max="4097" width="14.75" style="32" customWidth="1"/>
    <col min="4098" max="4098" width="15" style="32" customWidth="1"/>
    <col min="4099" max="4101" width="14.125" style="32" customWidth="1"/>
    <col min="4102" max="4102" width="18" style="32" customWidth="1"/>
    <col min="4103" max="4103" width="15.625" style="32" customWidth="1"/>
    <col min="4104" max="4105" width="8.25" style="32" bestFit="1" customWidth="1"/>
    <col min="4106" max="4106" width="14.25" style="32" customWidth="1"/>
    <col min="4107" max="4352" width="9.125" style="32"/>
    <col min="4353" max="4353" width="14.75" style="32" customWidth="1"/>
    <col min="4354" max="4354" width="15" style="32" customWidth="1"/>
    <col min="4355" max="4357" width="14.125" style="32" customWidth="1"/>
    <col min="4358" max="4358" width="18" style="32" customWidth="1"/>
    <col min="4359" max="4359" width="15.625" style="32" customWidth="1"/>
    <col min="4360" max="4361" width="8.25" style="32" bestFit="1" customWidth="1"/>
    <col min="4362" max="4362" width="14.25" style="32" customWidth="1"/>
    <col min="4363" max="4608" width="9.125" style="32"/>
    <col min="4609" max="4609" width="14.75" style="32" customWidth="1"/>
    <col min="4610" max="4610" width="15" style="32" customWidth="1"/>
    <col min="4611" max="4613" width="14.125" style="32" customWidth="1"/>
    <col min="4614" max="4614" width="18" style="32" customWidth="1"/>
    <col min="4615" max="4615" width="15.625" style="32" customWidth="1"/>
    <col min="4616" max="4617" width="8.25" style="32" bestFit="1" customWidth="1"/>
    <col min="4618" max="4618" width="14.25" style="32" customWidth="1"/>
    <col min="4619" max="4864" width="9.125" style="32"/>
    <col min="4865" max="4865" width="14.75" style="32" customWidth="1"/>
    <col min="4866" max="4866" width="15" style="32" customWidth="1"/>
    <col min="4867" max="4869" width="14.125" style="32" customWidth="1"/>
    <col min="4870" max="4870" width="18" style="32" customWidth="1"/>
    <col min="4871" max="4871" width="15.625" style="32" customWidth="1"/>
    <col min="4872" max="4873" width="8.25" style="32" bestFit="1" customWidth="1"/>
    <col min="4874" max="4874" width="14.25" style="32" customWidth="1"/>
    <col min="4875" max="5120" width="9.125" style="32"/>
    <col min="5121" max="5121" width="14.75" style="32" customWidth="1"/>
    <col min="5122" max="5122" width="15" style="32" customWidth="1"/>
    <col min="5123" max="5125" width="14.125" style="32" customWidth="1"/>
    <col min="5126" max="5126" width="18" style="32" customWidth="1"/>
    <col min="5127" max="5127" width="15.625" style="32" customWidth="1"/>
    <col min="5128" max="5129" width="8.25" style="32" bestFit="1" customWidth="1"/>
    <col min="5130" max="5130" width="14.25" style="32" customWidth="1"/>
    <col min="5131" max="5376" width="9.125" style="32"/>
    <col min="5377" max="5377" width="14.75" style="32" customWidth="1"/>
    <col min="5378" max="5378" width="15" style="32" customWidth="1"/>
    <col min="5379" max="5381" width="14.125" style="32" customWidth="1"/>
    <col min="5382" max="5382" width="18" style="32" customWidth="1"/>
    <col min="5383" max="5383" width="15.625" style="32" customWidth="1"/>
    <col min="5384" max="5385" width="8.25" style="32" bestFit="1" customWidth="1"/>
    <col min="5386" max="5386" width="14.25" style="32" customWidth="1"/>
    <col min="5387" max="5632" width="9.125" style="32"/>
    <col min="5633" max="5633" width="14.75" style="32" customWidth="1"/>
    <col min="5634" max="5634" width="15" style="32" customWidth="1"/>
    <col min="5635" max="5637" width="14.125" style="32" customWidth="1"/>
    <col min="5638" max="5638" width="18" style="32" customWidth="1"/>
    <col min="5639" max="5639" width="15.625" style="32" customWidth="1"/>
    <col min="5640" max="5641" width="8.25" style="32" bestFit="1" customWidth="1"/>
    <col min="5642" max="5642" width="14.25" style="32" customWidth="1"/>
    <col min="5643" max="5888" width="9.125" style="32"/>
    <col min="5889" max="5889" width="14.75" style="32" customWidth="1"/>
    <col min="5890" max="5890" width="15" style="32" customWidth="1"/>
    <col min="5891" max="5893" width="14.125" style="32" customWidth="1"/>
    <col min="5894" max="5894" width="18" style="32" customWidth="1"/>
    <col min="5895" max="5895" width="15.625" style="32" customWidth="1"/>
    <col min="5896" max="5897" width="8.25" style="32" bestFit="1" customWidth="1"/>
    <col min="5898" max="5898" width="14.25" style="32" customWidth="1"/>
    <col min="5899" max="6144" width="9.125" style="32"/>
    <col min="6145" max="6145" width="14.75" style="32" customWidth="1"/>
    <col min="6146" max="6146" width="15" style="32" customWidth="1"/>
    <col min="6147" max="6149" width="14.125" style="32" customWidth="1"/>
    <col min="6150" max="6150" width="18" style="32" customWidth="1"/>
    <col min="6151" max="6151" width="15.625" style="32" customWidth="1"/>
    <col min="6152" max="6153" width="8.25" style="32" bestFit="1" customWidth="1"/>
    <col min="6154" max="6154" width="14.25" style="32" customWidth="1"/>
    <col min="6155" max="6400" width="9.125" style="32"/>
    <col min="6401" max="6401" width="14.75" style="32" customWidth="1"/>
    <col min="6402" max="6402" width="15" style="32" customWidth="1"/>
    <col min="6403" max="6405" width="14.125" style="32" customWidth="1"/>
    <col min="6406" max="6406" width="18" style="32" customWidth="1"/>
    <col min="6407" max="6407" width="15.625" style="32" customWidth="1"/>
    <col min="6408" max="6409" width="8.25" style="32" bestFit="1" customWidth="1"/>
    <col min="6410" max="6410" width="14.25" style="32" customWidth="1"/>
    <col min="6411" max="6656" width="9.125" style="32"/>
    <col min="6657" max="6657" width="14.75" style="32" customWidth="1"/>
    <col min="6658" max="6658" width="15" style="32" customWidth="1"/>
    <col min="6659" max="6661" width="14.125" style="32" customWidth="1"/>
    <col min="6662" max="6662" width="18" style="32" customWidth="1"/>
    <col min="6663" max="6663" width="15.625" style="32" customWidth="1"/>
    <col min="6664" max="6665" width="8.25" style="32" bestFit="1" customWidth="1"/>
    <col min="6666" max="6666" width="14.25" style="32" customWidth="1"/>
    <col min="6667" max="6912" width="9.125" style="32"/>
    <col min="6913" max="6913" width="14.75" style="32" customWidth="1"/>
    <col min="6914" max="6914" width="15" style="32" customWidth="1"/>
    <col min="6915" max="6917" width="14.125" style="32" customWidth="1"/>
    <col min="6918" max="6918" width="18" style="32" customWidth="1"/>
    <col min="6919" max="6919" width="15.625" style="32" customWidth="1"/>
    <col min="6920" max="6921" width="8.25" style="32" bestFit="1" customWidth="1"/>
    <col min="6922" max="6922" width="14.25" style="32" customWidth="1"/>
    <col min="6923" max="7168" width="9.125" style="32"/>
    <col min="7169" max="7169" width="14.75" style="32" customWidth="1"/>
    <col min="7170" max="7170" width="15" style="32" customWidth="1"/>
    <col min="7171" max="7173" width="14.125" style="32" customWidth="1"/>
    <col min="7174" max="7174" width="18" style="32" customWidth="1"/>
    <col min="7175" max="7175" width="15.625" style="32" customWidth="1"/>
    <col min="7176" max="7177" width="8.25" style="32" bestFit="1" customWidth="1"/>
    <col min="7178" max="7178" width="14.25" style="32" customWidth="1"/>
    <col min="7179" max="7424" width="9.125" style="32"/>
    <col min="7425" max="7425" width="14.75" style="32" customWidth="1"/>
    <col min="7426" max="7426" width="15" style="32" customWidth="1"/>
    <col min="7427" max="7429" width="14.125" style="32" customWidth="1"/>
    <col min="7430" max="7430" width="18" style="32" customWidth="1"/>
    <col min="7431" max="7431" width="15.625" style="32" customWidth="1"/>
    <col min="7432" max="7433" width="8.25" style="32" bestFit="1" customWidth="1"/>
    <col min="7434" max="7434" width="14.25" style="32" customWidth="1"/>
    <col min="7435" max="7680" width="9.125" style="32"/>
    <col min="7681" max="7681" width="14.75" style="32" customWidth="1"/>
    <col min="7682" max="7682" width="15" style="32" customWidth="1"/>
    <col min="7683" max="7685" width="14.125" style="32" customWidth="1"/>
    <col min="7686" max="7686" width="18" style="32" customWidth="1"/>
    <col min="7687" max="7687" width="15.625" style="32" customWidth="1"/>
    <col min="7688" max="7689" width="8.25" style="32" bestFit="1" customWidth="1"/>
    <col min="7690" max="7690" width="14.25" style="32" customWidth="1"/>
    <col min="7691" max="7936" width="9.125" style="32"/>
    <col min="7937" max="7937" width="14.75" style="32" customWidth="1"/>
    <col min="7938" max="7938" width="15" style="32" customWidth="1"/>
    <col min="7939" max="7941" width="14.125" style="32" customWidth="1"/>
    <col min="7942" max="7942" width="18" style="32" customWidth="1"/>
    <col min="7943" max="7943" width="15.625" style="32" customWidth="1"/>
    <col min="7944" max="7945" width="8.25" style="32" bestFit="1" customWidth="1"/>
    <col min="7946" max="7946" width="14.25" style="32" customWidth="1"/>
    <col min="7947" max="8192" width="9.125" style="32"/>
    <col min="8193" max="8193" width="14.75" style="32" customWidth="1"/>
    <col min="8194" max="8194" width="15" style="32" customWidth="1"/>
    <col min="8195" max="8197" width="14.125" style="32" customWidth="1"/>
    <col min="8198" max="8198" width="18" style="32" customWidth="1"/>
    <col min="8199" max="8199" width="15.625" style="32" customWidth="1"/>
    <col min="8200" max="8201" width="8.25" style="32" bestFit="1" customWidth="1"/>
    <col min="8202" max="8202" width="14.25" style="32" customWidth="1"/>
    <col min="8203" max="8448" width="9.125" style="32"/>
    <col min="8449" max="8449" width="14.75" style="32" customWidth="1"/>
    <col min="8450" max="8450" width="15" style="32" customWidth="1"/>
    <col min="8451" max="8453" width="14.125" style="32" customWidth="1"/>
    <col min="8454" max="8454" width="18" style="32" customWidth="1"/>
    <col min="8455" max="8455" width="15.625" style="32" customWidth="1"/>
    <col min="8456" max="8457" width="8.25" style="32" bestFit="1" customWidth="1"/>
    <col min="8458" max="8458" width="14.25" style="32" customWidth="1"/>
    <col min="8459" max="8704" width="9.125" style="32"/>
    <col min="8705" max="8705" width="14.75" style="32" customWidth="1"/>
    <col min="8706" max="8706" width="15" style="32" customWidth="1"/>
    <col min="8707" max="8709" width="14.125" style="32" customWidth="1"/>
    <col min="8710" max="8710" width="18" style="32" customWidth="1"/>
    <col min="8711" max="8711" width="15.625" style="32" customWidth="1"/>
    <col min="8712" max="8713" width="8.25" style="32" bestFit="1" customWidth="1"/>
    <col min="8714" max="8714" width="14.25" style="32" customWidth="1"/>
    <col min="8715" max="8960" width="9.125" style="32"/>
    <col min="8961" max="8961" width="14.75" style="32" customWidth="1"/>
    <col min="8962" max="8962" width="15" style="32" customWidth="1"/>
    <col min="8963" max="8965" width="14.125" style="32" customWidth="1"/>
    <col min="8966" max="8966" width="18" style="32" customWidth="1"/>
    <col min="8967" max="8967" width="15.625" style="32" customWidth="1"/>
    <col min="8968" max="8969" width="8.25" style="32" bestFit="1" customWidth="1"/>
    <col min="8970" max="8970" width="14.25" style="32" customWidth="1"/>
    <col min="8971" max="9216" width="9.125" style="32"/>
    <col min="9217" max="9217" width="14.75" style="32" customWidth="1"/>
    <col min="9218" max="9218" width="15" style="32" customWidth="1"/>
    <col min="9219" max="9221" width="14.125" style="32" customWidth="1"/>
    <col min="9222" max="9222" width="18" style="32" customWidth="1"/>
    <col min="9223" max="9223" width="15.625" style="32" customWidth="1"/>
    <col min="9224" max="9225" width="8.25" style="32" bestFit="1" customWidth="1"/>
    <col min="9226" max="9226" width="14.25" style="32" customWidth="1"/>
    <col min="9227" max="9472" width="9.125" style="32"/>
    <col min="9473" max="9473" width="14.75" style="32" customWidth="1"/>
    <col min="9474" max="9474" width="15" style="32" customWidth="1"/>
    <col min="9475" max="9477" width="14.125" style="32" customWidth="1"/>
    <col min="9478" max="9478" width="18" style="32" customWidth="1"/>
    <col min="9479" max="9479" width="15.625" style="32" customWidth="1"/>
    <col min="9480" max="9481" width="8.25" style="32" bestFit="1" customWidth="1"/>
    <col min="9482" max="9482" width="14.25" style="32" customWidth="1"/>
    <col min="9483" max="9728" width="9.125" style="32"/>
    <col min="9729" max="9729" width="14.75" style="32" customWidth="1"/>
    <col min="9730" max="9730" width="15" style="32" customWidth="1"/>
    <col min="9731" max="9733" width="14.125" style="32" customWidth="1"/>
    <col min="9734" max="9734" width="18" style="32" customWidth="1"/>
    <col min="9735" max="9735" width="15.625" style="32" customWidth="1"/>
    <col min="9736" max="9737" width="8.25" style="32" bestFit="1" customWidth="1"/>
    <col min="9738" max="9738" width="14.25" style="32" customWidth="1"/>
    <col min="9739" max="9984" width="9.125" style="32"/>
    <col min="9985" max="9985" width="14.75" style="32" customWidth="1"/>
    <col min="9986" max="9986" width="15" style="32" customWidth="1"/>
    <col min="9987" max="9989" width="14.125" style="32" customWidth="1"/>
    <col min="9990" max="9990" width="18" style="32" customWidth="1"/>
    <col min="9991" max="9991" width="15.625" style="32" customWidth="1"/>
    <col min="9992" max="9993" width="8.25" style="32" bestFit="1" customWidth="1"/>
    <col min="9994" max="9994" width="14.25" style="32" customWidth="1"/>
    <col min="9995" max="10240" width="9.125" style="32"/>
    <col min="10241" max="10241" width="14.75" style="32" customWidth="1"/>
    <col min="10242" max="10242" width="15" style="32" customWidth="1"/>
    <col min="10243" max="10245" width="14.125" style="32" customWidth="1"/>
    <col min="10246" max="10246" width="18" style="32" customWidth="1"/>
    <col min="10247" max="10247" width="15.625" style="32" customWidth="1"/>
    <col min="10248" max="10249" width="8.25" style="32" bestFit="1" customWidth="1"/>
    <col min="10250" max="10250" width="14.25" style="32" customWidth="1"/>
    <col min="10251" max="10496" width="9.125" style="32"/>
    <col min="10497" max="10497" width="14.75" style="32" customWidth="1"/>
    <col min="10498" max="10498" width="15" style="32" customWidth="1"/>
    <col min="10499" max="10501" width="14.125" style="32" customWidth="1"/>
    <col min="10502" max="10502" width="18" style="32" customWidth="1"/>
    <col min="10503" max="10503" width="15.625" style="32" customWidth="1"/>
    <col min="10504" max="10505" width="8.25" style="32" bestFit="1" customWidth="1"/>
    <col min="10506" max="10506" width="14.25" style="32" customWidth="1"/>
    <col min="10507" max="10752" width="9.125" style="32"/>
    <col min="10753" max="10753" width="14.75" style="32" customWidth="1"/>
    <col min="10754" max="10754" width="15" style="32" customWidth="1"/>
    <col min="10755" max="10757" width="14.125" style="32" customWidth="1"/>
    <col min="10758" max="10758" width="18" style="32" customWidth="1"/>
    <col min="10759" max="10759" width="15.625" style="32" customWidth="1"/>
    <col min="10760" max="10761" width="8.25" style="32" bestFit="1" customWidth="1"/>
    <col min="10762" max="10762" width="14.25" style="32" customWidth="1"/>
    <col min="10763" max="11008" width="9.125" style="32"/>
    <col min="11009" max="11009" width="14.75" style="32" customWidth="1"/>
    <col min="11010" max="11010" width="15" style="32" customWidth="1"/>
    <col min="11011" max="11013" width="14.125" style="32" customWidth="1"/>
    <col min="11014" max="11014" width="18" style="32" customWidth="1"/>
    <col min="11015" max="11015" width="15.625" style="32" customWidth="1"/>
    <col min="11016" max="11017" width="8.25" style="32" bestFit="1" customWidth="1"/>
    <col min="11018" max="11018" width="14.25" style="32" customWidth="1"/>
    <col min="11019" max="11264" width="9.125" style="32"/>
    <col min="11265" max="11265" width="14.75" style="32" customWidth="1"/>
    <col min="11266" max="11266" width="15" style="32" customWidth="1"/>
    <col min="11267" max="11269" width="14.125" style="32" customWidth="1"/>
    <col min="11270" max="11270" width="18" style="32" customWidth="1"/>
    <col min="11271" max="11271" width="15.625" style="32" customWidth="1"/>
    <col min="11272" max="11273" width="8.25" style="32" bestFit="1" customWidth="1"/>
    <col min="11274" max="11274" width="14.25" style="32" customWidth="1"/>
    <col min="11275" max="11520" width="9.125" style="32"/>
    <col min="11521" max="11521" width="14.75" style="32" customWidth="1"/>
    <col min="11522" max="11522" width="15" style="32" customWidth="1"/>
    <col min="11523" max="11525" width="14.125" style="32" customWidth="1"/>
    <col min="11526" max="11526" width="18" style="32" customWidth="1"/>
    <col min="11527" max="11527" width="15.625" style="32" customWidth="1"/>
    <col min="11528" max="11529" width="8.25" style="32" bestFit="1" customWidth="1"/>
    <col min="11530" max="11530" width="14.25" style="32" customWidth="1"/>
    <col min="11531" max="11776" width="9.125" style="32"/>
    <col min="11777" max="11777" width="14.75" style="32" customWidth="1"/>
    <col min="11778" max="11778" width="15" style="32" customWidth="1"/>
    <col min="11779" max="11781" width="14.125" style="32" customWidth="1"/>
    <col min="11782" max="11782" width="18" style="32" customWidth="1"/>
    <col min="11783" max="11783" width="15.625" style="32" customWidth="1"/>
    <col min="11784" max="11785" width="8.25" style="32" bestFit="1" customWidth="1"/>
    <col min="11786" max="11786" width="14.25" style="32" customWidth="1"/>
    <col min="11787" max="12032" width="9.125" style="32"/>
    <col min="12033" max="12033" width="14.75" style="32" customWidth="1"/>
    <col min="12034" max="12034" width="15" style="32" customWidth="1"/>
    <col min="12035" max="12037" width="14.125" style="32" customWidth="1"/>
    <col min="12038" max="12038" width="18" style="32" customWidth="1"/>
    <col min="12039" max="12039" width="15.625" style="32" customWidth="1"/>
    <col min="12040" max="12041" width="8.25" style="32" bestFit="1" customWidth="1"/>
    <col min="12042" max="12042" width="14.25" style="32" customWidth="1"/>
    <col min="12043" max="12288" width="9.125" style="32"/>
    <col min="12289" max="12289" width="14.75" style="32" customWidth="1"/>
    <col min="12290" max="12290" width="15" style="32" customWidth="1"/>
    <col min="12291" max="12293" width="14.125" style="32" customWidth="1"/>
    <col min="12294" max="12294" width="18" style="32" customWidth="1"/>
    <col min="12295" max="12295" width="15.625" style="32" customWidth="1"/>
    <col min="12296" max="12297" width="8.25" style="32" bestFit="1" customWidth="1"/>
    <col min="12298" max="12298" width="14.25" style="32" customWidth="1"/>
    <col min="12299" max="12544" width="9.125" style="32"/>
    <col min="12545" max="12545" width="14.75" style="32" customWidth="1"/>
    <col min="12546" max="12546" width="15" style="32" customWidth="1"/>
    <col min="12547" max="12549" width="14.125" style="32" customWidth="1"/>
    <col min="12550" max="12550" width="18" style="32" customWidth="1"/>
    <col min="12551" max="12551" width="15.625" style="32" customWidth="1"/>
    <col min="12552" max="12553" width="8.25" style="32" bestFit="1" customWidth="1"/>
    <col min="12554" max="12554" width="14.25" style="32" customWidth="1"/>
    <col min="12555" max="12800" width="9.125" style="32"/>
    <col min="12801" max="12801" width="14.75" style="32" customWidth="1"/>
    <col min="12802" max="12802" width="15" style="32" customWidth="1"/>
    <col min="12803" max="12805" width="14.125" style="32" customWidth="1"/>
    <col min="12806" max="12806" width="18" style="32" customWidth="1"/>
    <col min="12807" max="12807" width="15.625" style="32" customWidth="1"/>
    <col min="12808" max="12809" width="8.25" style="32" bestFit="1" customWidth="1"/>
    <col min="12810" max="12810" width="14.25" style="32" customWidth="1"/>
    <col min="12811" max="13056" width="9.125" style="32"/>
    <col min="13057" max="13057" width="14.75" style="32" customWidth="1"/>
    <col min="13058" max="13058" width="15" style="32" customWidth="1"/>
    <col min="13059" max="13061" width="14.125" style="32" customWidth="1"/>
    <col min="13062" max="13062" width="18" style="32" customWidth="1"/>
    <col min="13063" max="13063" width="15.625" style="32" customWidth="1"/>
    <col min="13064" max="13065" width="8.25" style="32" bestFit="1" customWidth="1"/>
    <col min="13066" max="13066" width="14.25" style="32" customWidth="1"/>
    <col min="13067" max="13312" width="9.125" style="32"/>
    <col min="13313" max="13313" width="14.75" style="32" customWidth="1"/>
    <col min="13314" max="13314" width="15" style="32" customWidth="1"/>
    <col min="13315" max="13317" width="14.125" style="32" customWidth="1"/>
    <col min="13318" max="13318" width="18" style="32" customWidth="1"/>
    <col min="13319" max="13319" width="15.625" style="32" customWidth="1"/>
    <col min="13320" max="13321" width="8.25" style="32" bestFit="1" customWidth="1"/>
    <col min="13322" max="13322" width="14.25" style="32" customWidth="1"/>
    <col min="13323" max="13568" width="9.125" style="32"/>
    <col min="13569" max="13569" width="14.75" style="32" customWidth="1"/>
    <col min="13570" max="13570" width="15" style="32" customWidth="1"/>
    <col min="13571" max="13573" width="14.125" style="32" customWidth="1"/>
    <col min="13574" max="13574" width="18" style="32" customWidth="1"/>
    <col min="13575" max="13575" width="15.625" style="32" customWidth="1"/>
    <col min="13576" max="13577" width="8.25" style="32" bestFit="1" customWidth="1"/>
    <col min="13578" max="13578" width="14.25" style="32" customWidth="1"/>
    <col min="13579" max="13824" width="9.125" style="32"/>
    <col min="13825" max="13825" width="14.75" style="32" customWidth="1"/>
    <col min="13826" max="13826" width="15" style="32" customWidth="1"/>
    <col min="13827" max="13829" width="14.125" style="32" customWidth="1"/>
    <col min="13830" max="13830" width="18" style="32" customWidth="1"/>
    <col min="13831" max="13831" width="15.625" style="32" customWidth="1"/>
    <col min="13832" max="13833" width="8.25" style="32" bestFit="1" customWidth="1"/>
    <col min="13834" max="13834" width="14.25" style="32" customWidth="1"/>
    <col min="13835" max="14080" width="9.125" style="32"/>
    <col min="14081" max="14081" width="14.75" style="32" customWidth="1"/>
    <col min="14082" max="14082" width="15" style="32" customWidth="1"/>
    <col min="14083" max="14085" width="14.125" style="32" customWidth="1"/>
    <col min="14086" max="14086" width="18" style="32" customWidth="1"/>
    <col min="14087" max="14087" width="15.625" style="32" customWidth="1"/>
    <col min="14088" max="14089" width="8.25" style="32" bestFit="1" customWidth="1"/>
    <col min="14090" max="14090" width="14.25" style="32" customWidth="1"/>
    <col min="14091" max="14336" width="9.125" style="32"/>
    <col min="14337" max="14337" width="14.75" style="32" customWidth="1"/>
    <col min="14338" max="14338" width="15" style="32" customWidth="1"/>
    <col min="14339" max="14341" width="14.125" style="32" customWidth="1"/>
    <col min="14342" max="14342" width="18" style="32" customWidth="1"/>
    <col min="14343" max="14343" width="15.625" style="32" customWidth="1"/>
    <col min="14344" max="14345" width="8.25" style="32" bestFit="1" customWidth="1"/>
    <col min="14346" max="14346" width="14.25" style="32" customWidth="1"/>
    <col min="14347" max="14592" width="9.125" style="32"/>
    <col min="14593" max="14593" width="14.75" style="32" customWidth="1"/>
    <col min="14594" max="14594" width="15" style="32" customWidth="1"/>
    <col min="14595" max="14597" width="14.125" style="32" customWidth="1"/>
    <col min="14598" max="14598" width="18" style="32" customWidth="1"/>
    <col min="14599" max="14599" width="15.625" style="32" customWidth="1"/>
    <col min="14600" max="14601" width="8.25" style="32" bestFit="1" customWidth="1"/>
    <col min="14602" max="14602" width="14.25" style="32" customWidth="1"/>
    <col min="14603" max="14848" width="9.125" style="32"/>
    <col min="14849" max="14849" width="14.75" style="32" customWidth="1"/>
    <col min="14850" max="14850" width="15" style="32" customWidth="1"/>
    <col min="14851" max="14853" width="14.125" style="32" customWidth="1"/>
    <col min="14854" max="14854" width="18" style="32" customWidth="1"/>
    <col min="14855" max="14855" width="15.625" style="32" customWidth="1"/>
    <col min="14856" max="14857" width="8.25" style="32" bestFit="1" customWidth="1"/>
    <col min="14858" max="14858" width="14.25" style="32" customWidth="1"/>
    <col min="14859" max="15104" width="9.125" style="32"/>
    <col min="15105" max="15105" width="14.75" style="32" customWidth="1"/>
    <col min="15106" max="15106" width="15" style="32" customWidth="1"/>
    <col min="15107" max="15109" width="14.125" style="32" customWidth="1"/>
    <col min="15110" max="15110" width="18" style="32" customWidth="1"/>
    <col min="15111" max="15111" width="15.625" style="32" customWidth="1"/>
    <col min="15112" max="15113" width="8.25" style="32" bestFit="1" customWidth="1"/>
    <col min="15114" max="15114" width="14.25" style="32" customWidth="1"/>
    <col min="15115" max="15360" width="9.125" style="32"/>
    <col min="15361" max="15361" width="14.75" style="32" customWidth="1"/>
    <col min="15362" max="15362" width="15" style="32" customWidth="1"/>
    <col min="15363" max="15365" width="14.125" style="32" customWidth="1"/>
    <col min="15366" max="15366" width="18" style="32" customWidth="1"/>
    <col min="15367" max="15367" width="15.625" style="32" customWidth="1"/>
    <col min="15368" max="15369" width="8.25" style="32" bestFit="1" customWidth="1"/>
    <col min="15370" max="15370" width="14.25" style="32" customWidth="1"/>
    <col min="15371" max="15616" width="9.125" style="32"/>
    <col min="15617" max="15617" width="14.75" style="32" customWidth="1"/>
    <col min="15618" max="15618" width="15" style="32" customWidth="1"/>
    <col min="15619" max="15621" width="14.125" style="32" customWidth="1"/>
    <col min="15622" max="15622" width="18" style="32" customWidth="1"/>
    <col min="15623" max="15623" width="15.625" style="32" customWidth="1"/>
    <col min="15624" max="15625" width="8.25" style="32" bestFit="1" customWidth="1"/>
    <col min="15626" max="15626" width="14.25" style="32" customWidth="1"/>
    <col min="15627" max="15872" width="9.125" style="32"/>
    <col min="15873" max="15873" width="14.75" style="32" customWidth="1"/>
    <col min="15874" max="15874" width="15" style="32" customWidth="1"/>
    <col min="15875" max="15877" width="14.125" style="32" customWidth="1"/>
    <col min="15878" max="15878" width="18" style="32" customWidth="1"/>
    <col min="15879" max="15879" width="15.625" style="32" customWidth="1"/>
    <col min="15880" max="15881" width="8.25" style="32" bestFit="1" customWidth="1"/>
    <col min="15882" max="15882" width="14.25" style="32" customWidth="1"/>
    <col min="15883" max="16128" width="9.125" style="32"/>
    <col min="16129" max="16129" width="14.75" style="32" customWidth="1"/>
    <col min="16130" max="16130" width="15" style="32" customWidth="1"/>
    <col min="16131" max="16133" width="14.125" style="32" customWidth="1"/>
    <col min="16134" max="16134" width="18" style="32" customWidth="1"/>
    <col min="16135" max="16135" width="15.625" style="32" customWidth="1"/>
    <col min="16136" max="16137" width="8.25" style="32" bestFit="1" customWidth="1"/>
    <col min="16138" max="16138" width="14.25" style="32" customWidth="1"/>
    <col min="16139" max="16384" width="9.125" style="32"/>
  </cols>
  <sheetData>
    <row r="1" spans="1:10" ht="192" customHeight="1">
      <c r="A1" s="168"/>
      <c r="B1" s="29" t="s">
        <v>215</v>
      </c>
      <c r="C1" s="44"/>
      <c r="D1" s="44"/>
      <c r="E1" s="44"/>
      <c r="F1" s="44"/>
      <c r="G1" s="168"/>
    </row>
    <row r="2" spans="1:10" ht="27" customHeight="1">
      <c r="A2" s="168"/>
      <c r="B2" s="45" t="s">
        <v>216</v>
      </c>
      <c r="C2" s="44"/>
      <c r="D2" s="44"/>
      <c r="E2" s="44"/>
      <c r="F2" s="44"/>
      <c r="G2" s="168"/>
    </row>
    <row r="3" spans="1:10" ht="27" customHeight="1" thickBot="1">
      <c r="A3" s="168"/>
      <c r="B3" s="46" t="s">
        <v>145</v>
      </c>
      <c r="C3" s="47"/>
      <c r="D3" s="47"/>
      <c r="E3" s="47"/>
      <c r="F3" s="48" t="s">
        <v>144</v>
      </c>
      <c r="G3" s="168"/>
    </row>
    <row r="4" spans="1:10" ht="27" customHeight="1">
      <c r="A4" s="168"/>
      <c r="B4" s="215" t="s">
        <v>98</v>
      </c>
      <c r="C4" s="215" t="s">
        <v>97</v>
      </c>
      <c r="D4" s="216" t="s">
        <v>143</v>
      </c>
      <c r="E4" s="216" t="s">
        <v>142</v>
      </c>
      <c r="F4" s="216" t="s">
        <v>141</v>
      </c>
      <c r="G4" s="168"/>
    </row>
    <row r="5" spans="1:10" ht="35.1" customHeight="1" thickBot="1">
      <c r="A5" s="168"/>
      <c r="B5" s="217"/>
      <c r="C5" s="217"/>
      <c r="D5" s="218"/>
      <c r="E5" s="218"/>
      <c r="F5" s="218"/>
      <c r="G5" s="168"/>
    </row>
    <row r="6" spans="1:10" ht="33" customHeight="1">
      <c r="A6" s="168"/>
      <c r="B6" s="219" t="s">
        <v>93</v>
      </c>
      <c r="C6" s="224" t="s">
        <v>92</v>
      </c>
      <c r="D6" s="49">
        <v>8660885</v>
      </c>
      <c r="E6" s="49">
        <v>8507</v>
      </c>
      <c r="F6" s="50">
        <f t="shared" ref="F6:F26" si="0">E6/D6*10000</f>
        <v>9.8223218527898695</v>
      </c>
      <c r="G6" s="210"/>
      <c r="H6" s="33"/>
    </row>
    <row r="7" spans="1:10" ht="33" customHeight="1">
      <c r="A7" s="168"/>
      <c r="B7" s="220" t="s">
        <v>91</v>
      </c>
      <c r="C7" s="222" t="s">
        <v>90</v>
      </c>
      <c r="D7" s="51">
        <v>2449972</v>
      </c>
      <c r="E7" s="51">
        <v>2694</v>
      </c>
      <c r="F7" s="52">
        <f t="shared" si="0"/>
        <v>10.99604403642164</v>
      </c>
      <c r="G7" s="211"/>
      <c r="H7" s="34"/>
    </row>
    <row r="8" spans="1:10" ht="33" customHeight="1">
      <c r="A8" s="168"/>
      <c r="B8" s="220" t="s">
        <v>89</v>
      </c>
      <c r="C8" s="222" t="s">
        <v>88</v>
      </c>
      <c r="D8" s="51">
        <v>4900283</v>
      </c>
      <c r="E8" s="51">
        <v>3091</v>
      </c>
      <c r="F8" s="52">
        <f t="shared" si="0"/>
        <v>6.3077989577336657</v>
      </c>
      <c r="G8" s="211"/>
      <c r="H8" s="34"/>
    </row>
    <row r="9" spans="1:10" ht="33" customHeight="1">
      <c r="A9" s="168"/>
      <c r="B9" s="220" t="s">
        <v>87</v>
      </c>
      <c r="C9" s="222" t="s">
        <v>86</v>
      </c>
      <c r="D9" s="51">
        <v>1360005</v>
      </c>
      <c r="E9" s="51">
        <v>2640</v>
      </c>
      <c r="F9" s="52">
        <f t="shared" si="0"/>
        <v>19.411693339362724</v>
      </c>
      <c r="G9" s="211"/>
      <c r="H9" s="34"/>
    </row>
    <row r="10" spans="1:10" ht="33" customHeight="1">
      <c r="A10" s="168"/>
      <c r="B10" s="220" t="s">
        <v>140</v>
      </c>
      <c r="C10" s="222" t="s">
        <v>84</v>
      </c>
      <c r="D10" s="51">
        <v>2239923</v>
      </c>
      <c r="E10" s="51">
        <v>3268</v>
      </c>
      <c r="F10" s="52">
        <f t="shared" si="0"/>
        <v>14.589787238222028</v>
      </c>
      <c r="G10" s="168"/>
    </row>
    <row r="11" spans="1:10" ht="33" customHeight="1">
      <c r="A11" s="168"/>
      <c r="B11" s="220" t="s">
        <v>83</v>
      </c>
      <c r="C11" s="222" t="s">
        <v>82</v>
      </c>
      <c r="D11" s="51">
        <v>1488285</v>
      </c>
      <c r="E11" s="51">
        <v>2909</v>
      </c>
      <c r="F11" s="52">
        <f t="shared" si="0"/>
        <v>19.545987495674552</v>
      </c>
      <c r="G11" s="168"/>
    </row>
    <row r="12" spans="1:10" ht="33" customHeight="1">
      <c r="A12" s="168"/>
      <c r="B12" s="220" t="s">
        <v>81</v>
      </c>
      <c r="C12" s="222" t="s">
        <v>80</v>
      </c>
      <c r="D12" s="51">
        <v>3402236</v>
      </c>
      <c r="E12" s="51">
        <v>3356</v>
      </c>
      <c r="F12" s="52">
        <f t="shared" si="0"/>
        <v>9.8641011381926482</v>
      </c>
      <c r="G12" s="212"/>
      <c r="H12" s="35"/>
    </row>
    <row r="13" spans="1:10" ht="33" customHeight="1">
      <c r="A13" s="168"/>
      <c r="B13" s="220" t="s">
        <v>79</v>
      </c>
      <c r="C13" s="222" t="s">
        <v>78</v>
      </c>
      <c r="D13" s="51">
        <v>1279242</v>
      </c>
      <c r="E13" s="51">
        <v>2055</v>
      </c>
      <c r="F13" s="52">
        <f t="shared" si="0"/>
        <v>16.064200518744695</v>
      </c>
      <c r="G13" s="212"/>
      <c r="H13" s="33"/>
    </row>
    <row r="14" spans="1:10" ht="33" customHeight="1">
      <c r="A14" s="168"/>
      <c r="B14" s="220" t="s">
        <v>77</v>
      </c>
      <c r="C14" s="222" t="s">
        <v>76</v>
      </c>
      <c r="D14" s="51">
        <v>467120</v>
      </c>
      <c r="E14" s="51">
        <v>1000</v>
      </c>
      <c r="F14" s="52">
        <f t="shared" si="0"/>
        <v>21.407775303990409</v>
      </c>
      <c r="G14" s="210"/>
      <c r="H14" s="33"/>
    </row>
    <row r="15" spans="1:10" ht="33" customHeight="1">
      <c r="A15" s="168"/>
      <c r="B15" s="220" t="s">
        <v>75</v>
      </c>
      <c r="C15" s="222" t="s">
        <v>74</v>
      </c>
      <c r="D15" s="51">
        <v>1902038</v>
      </c>
      <c r="E15" s="51">
        <v>2330</v>
      </c>
      <c r="F15" s="52">
        <f t="shared" si="0"/>
        <v>12.250018138438875</v>
      </c>
      <c r="G15" s="168"/>
    </row>
    <row r="16" spans="1:10" ht="33" customHeight="1">
      <c r="A16" s="168"/>
      <c r="B16" s="220" t="s">
        <v>73</v>
      </c>
      <c r="C16" s="222" t="s">
        <v>72</v>
      </c>
      <c r="D16" s="51">
        <v>406291</v>
      </c>
      <c r="E16" s="51">
        <v>870</v>
      </c>
      <c r="F16" s="52">
        <f t="shared" si="0"/>
        <v>21.413223526979429</v>
      </c>
      <c r="G16" s="168"/>
      <c r="I16" s="33"/>
      <c r="J16" s="33"/>
    </row>
    <row r="17" spans="1:10" ht="33" customHeight="1">
      <c r="A17" s="168"/>
      <c r="B17" s="220" t="s">
        <v>71</v>
      </c>
      <c r="C17" s="222" t="s">
        <v>70</v>
      </c>
      <c r="D17" s="51">
        <v>949612</v>
      </c>
      <c r="E17" s="51">
        <v>1820</v>
      </c>
      <c r="F17" s="52">
        <f t="shared" si="0"/>
        <v>19.165722421367885</v>
      </c>
      <c r="G17" s="168"/>
      <c r="I17" s="33"/>
      <c r="J17" s="33"/>
    </row>
    <row r="18" spans="1:10" ht="33" customHeight="1">
      <c r="A18" s="168"/>
      <c r="B18" s="220" t="s">
        <v>69</v>
      </c>
      <c r="C18" s="222" t="s">
        <v>68</v>
      </c>
      <c r="D18" s="51">
        <v>731147</v>
      </c>
      <c r="E18" s="51">
        <v>1855</v>
      </c>
      <c r="F18" s="52">
        <f t="shared" si="0"/>
        <v>25.371095005518725</v>
      </c>
      <c r="G18" s="210"/>
      <c r="H18" s="33"/>
    </row>
    <row r="19" spans="1:10" ht="33" customHeight="1">
      <c r="A19" s="168"/>
      <c r="B19" s="220" t="s">
        <v>67</v>
      </c>
      <c r="C19" s="222" t="s">
        <v>66</v>
      </c>
      <c r="D19" s="51">
        <v>383051</v>
      </c>
      <c r="E19" s="51">
        <v>1360</v>
      </c>
      <c r="F19" s="52">
        <f t="shared" si="0"/>
        <v>35.504410639836472</v>
      </c>
      <c r="G19" s="168"/>
    </row>
    <row r="20" spans="1:10" ht="33" customHeight="1">
      <c r="A20" s="168"/>
      <c r="B20" s="220" t="s">
        <v>65</v>
      </c>
      <c r="C20" s="222" t="s">
        <v>64</v>
      </c>
      <c r="D20" s="51">
        <v>1637361</v>
      </c>
      <c r="E20" s="51">
        <v>2225</v>
      </c>
      <c r="F20" s="52">
        <f t="shared" si="0"/>
        <v>13.588939763436409</v>
      </c>
      <c r="G20" s="210"/>
      <c r="H20" s="33"/>
    </row>
    <row r="21" spans="1:10" ht="33" customHeight="1">
      <c r="A21" s="168"/>
      <c r="B21" s="220" t="s">
        <v>63</v>
      </c>
      <c r="C21" s="222" t="s">
        <v>62</v>
      </c>
      <c r="D21" s="51">
        <v>608467</v>
      </c>
      <c r="E21" s="51">
        <v>1300</v>
      </c>
      <c r="F21" s="52">
        <f t="shared" si="0"/>
        <v>21.365168530092841</v>
      </c>
      <c r="G21" s="210"/>
      <c r="H21" s="33"/>
    </row>
    <row r="22" spans="1:10" ht="33" customHeight="1">
      <c r="A22" s="168"/>
      <c r="B22" s="220" t="s">
        <v>61</v>
      </c>
      <c r="C22" s="222" t="s">
        <v>60</v>
      </c>
      <c r="D22" s="51">
        <v>497068</v>
      </c>
      <c r="E22" s="51">
        <v>1165</v>
      </c>
      <c r="F22" s="52">
        <f t="shared" si="0"/>
        <v>23.437437131338168</v>
      </c>
      <c r="G22" s="213"/>
      <c r="H22" s="36"/>
    </row>
    <row r="23" spans="1:10" ht="33" customHeight="1">
      <c r="A23" s="168"/>
      <c r="B23" s="220" t="s">
        <v>59</v>
      </c>
      <c r="C23" s="222" t="s">
        <v>58</v>
      </c>
      <c r="D23" s="51">
        <v>355089</v>
      </c>
      <c r="E23" s="51">
        <v>1330</v>
      </c>
      <c r="F23" s="52">
        <f t="shared" si="0"/>
        <v>37.455398505726734</v>
      </c>
      <c r="G23" s="210"/>
      <c r="H23" s="33"/>
    </row>
    <row r="24" spans="1:10" ht="33" customHeight="1">
      <c r="A24" s="168"/>
      <c r="B24" s="220" t="s">
        <v>57</v>
      </c>
      <c r="C24" s="222" t="s">
        <v>56</v>
      </c>
      <c r="D24" s="51">
        <v>176863</v>
      </c>
      <c r="E24" s="51">
        <v>490</v>
      </c>
      <c r="F24" s="52">
        <f t="shared" si="0"/>
        <v>27.705059848583367</v>
      </c>
      <c r="G24" s="168"/>
    </row>
    <row r="25" spans="1:10" ht="33" customHeight="1">
      <c r="A25" s="168"/>
      <c r="B25" s="220" t="s">
        <v>55</v>
      </c>
      <c r="C25" s="222" t="s">
        <v>54</v>
      </c>
      <c r="D25" s="51">
        <v>323231</v>
      </c>
      <c r="E25" s="51">
        <v>400</v>
      </c>
      <c r="F25" s="52">
        <f t="shared" si="0"/>
        <v>12.375050660363641</v>
      </c>
      <c r="G25" s="214"/>
      <c r="H25" s="37"/>
    </row>
    <row r="26" spans="1:10" ht="33" customHeight="1" thickBot="1">
      <c r="A26" s="168"/>
      <c r="B26" s="221" t="s">
        <v>53</v>
      </c>
      <c r="C26" s="223" t="s">
        <v>52</v>
      </c>
      <c r="D26" s="53">
        <f>SUM(D6:D25)</f>
        <v>34218169</v>
      </c>
      <c r="E26" s="53">
        <f>SUM(E6:E25)</f>
        <v>44665</v>
      </c>
      <c r="F26" s="54">
        <f t="shared" si="0"/>
        <v>13.05300701507436</v>
      </c>
      <c r="G26" s="210"/>
      <c r="H26" s="33"/>
    </row>
    <row r="27" spans="1:10" s="38" customFormat="1" ht="21">
      <c r="A27" s="169"/>
      <c r="B27" s="97"/>
      <c r="C27" s="10"/>
      <c r="D27" s="11"/>
      <c r="E27" s="98" t="s">
        <v>220</v>
      </c>
      <c r="F27" s="11"/>
      <c r="G27" s="169"/>
    </row>
    <row r="28" spans="1:10">
      <c r="B28" s="39"/>
    </row>
    <row r="29" spans="1:10" ht="15">
      <c r="B29" s="40"/>
      <c r="C29" s="40"/>
    </row>
    <row r="30" spans="1:10" ht="15">
      <c r="B30" s="41"/>
      <c r="C30" s="41"/>
    </row>
    <row r="31" spans="1:10" ht="15">
      <c r="B31" s="41"/>
      <c r="C31" s="41"/>
      <c r="F31" s="33"/>
    </row>
    <row r="32" spans="1:10" ht="16.5" customHeight="1">
      <c r="B32" s="42"/>
      <c r="C32" s="42"/>
      <c r="D32" s="33"/>
      <c r="E32" s="43"/>
      <c r="G32" s="33"/>
      <c r="I32" s="33"/>
      <c r="J32" s="33"/>
    </row>
    <row r="33" spans="4:5">
      <c r="D33" s="33"/>
      <c r="E33" s="33"/>
    </row>
  </sheetData>
  <mergeCells count="5">
    <mergeCell ref="B4:B5"/>
    <mergeCell ref="C4:C5"/>
    <mergeCell ref="D4:D5"/>
    <mergeCell ref="E4:E5"/>
    <mergeCell ref="F4:F5"/>
  </mergeCells>
  <printOptions horizontalCentered="1" verticalCentered="1"/>
  <pageMargins left="0.74803149606299213" right="0.74803149606299213" top="0.59055118110236227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8"/>
  <sheetViews>
    <sheetView showGridLines="0" rightToLeft="1" topLeftCell="A11" zoomScaleNormal="100" workbookViewId="0">
      <selection activeCell="D9" sqref="D9:E9"/>
    </sheetView>
  </sheetViews>
  <sheetFormatPr defaultRowHeight="15"/>
  <cols>
    <col min="1" max="1" width="6.375" style="26" customWidth="1"/>
    <col min="2" max="3" width="15.75" style="26" customWidth="1"/>
    <col min="4" max="13" width="7.75" style="26" customWidth="1"/>
    <col min="14" max="258" width="9.125" style="26"/>
    <col min="259" max="259" width="13.125" style="26" customWidth="1"/>
    <col min="260" max="260" width="12" style="26" customWidth="1"/>
    <col min="261" max="261" width="9.375" style="26" customWidth="1"/>
    <col min="262" max="262" width="4.25" style="26" customWidth="1"/>
    <col min="263" max="263" width="6.75" style="26" customWidth="1"/>
    <col min="264" max="264" width="4.25" style="26" customWidth="1"/>
    <col min="265" max="265" width="6.75" style="26" customWidth="1"/>
    <col min="266" max="266" width="4.25" style="26" customWidth="1"/>
    <col min="267" max="267" width="6.25" style="26" customWidth="1"/>
    <col min="268" max="268" width="4.25" style="26" customWidth="1"/>
    <col min="269" max="269" width="6.75" style="26" customWidth="1"/>
    <col min="270" max="514" width="9.125" style="26"/>
    <col min="515" max="515" width="13.125" style="26" customWidth="1"/>
    <col min="516" max="516" width="12" style="26" customWidth="1"/>
    <col min="517" max="517" width="9.375" style="26" customWidth="1"/>
    <col min="518" max="518" width="4.25" style="26" customWidth="1"/>
    <col min="519" max="519" width="6.75" style="26" customWidth="1"/>
    <col min="520" max="520" width="4.25" style="26" customWidth="1"/>
    <col min="521" max="521" width="6.75" style="26" customWidth="1"/>
    <col min="522" max="522" width="4.25" style="26" customWidth="1"/>
    <col min="523" max="523" width="6.25" style="26" customWidth="1"/>
    <col min="524" max="524" width="4.25" style="26" customWidth="1"/>
    <col min="525" max="525" width="6.75" style="26" customWidth="1"/>
    <col min="526" max="770" width="9.125" style="26"/>
    <col min="771" max="771" width="13.125" style="26" customWidth="1"/>
    <col min="772" max="772" width="12" style="26" customWidth="1"/>
    <col min="773" max="773" width="9.375" style="26" customWidth="1"/>
    <col min="774" max="774" width="4.25" style="26" customWidth="1"/>
    <col min="775" max="775" width="6.75" style="26" customWidth="1"/>
    <col min="776" max="776" width="4.25" style="26" customWidth="1"/>
    <col min="777" max="777" width="6.75" style="26" customWidth="1"/>
    <col min="778" max="778" width="4.25" style="26" customWidth="1"/>
    <col min="779" max="779" width="6.25" style="26" customWidth="1"/>
    <col min="780" max="780" width="4.25" style="26" customWidth="1"/>
    <col min="781" max="781" width="6.75" style="26" customWidth="1"/>
    <col min="782" max="1026" width="9.125" style="26"/>
    <col min="1027" max="1027" width="13.125" style="26" customWidth="1"/>
    <col min="1028" max="1028" width="12" style="26" customWidth="1"/>
    <col min="1029" max="1029" width="9.375" style="26" customWidth="1"/>
    <col min="1030" max="1030" width="4.25" style="26" customWidth="1"/>
    <col min="1031" max="1031" width="6.75" style="26" customWidth="1"/>
    <col min="1032" max="1032" width="4.25" style="26" customWidth="1"/>
    <col min="1033" max="1033" width="6.75" style="26" customWidth="1"/>
    <col min="1034" max="1034" width="4.25" style="26" customWidth="1"/>
    <col min="1035" max="1035" width="6.25" style="26" customWidth="1"/>
    <col min="1036" max="1036" width="4.25" style="26" customWidth="1"/>
    <col min="1037" max="1037" width="6.75" style="26" customWidth="1"/>
    <col min="1038" max="1282" width="9.125" style="26"/>
    <col min="1283" max="1283" width="13.125" style="26" customWidth="1"/>
    <col min="1284" max="1284" width="12" style="26" customWidth="1"/>
    <col min="1285" max="1285" width="9.375" style="26" customWidth="1"/>
    <col min="1286" max="1286" width="4.25" style="26" customWidth="1"/>
    <col min="1287" max="1287" width="6.75" style="26" customWidth="1"/>
    <col min="1288" max="1288" width="4.25" style="26" customWidth="1"/>
    <col min="1289" max="1289" width="6.75" style="26" customWidth="1"/>
    <col min="1290" max="1290" width="4.25" style="26" customWidth="1"/>
    <col min="1291" max="1291" width="6.25" style="26" customWidth="1"/>
    <col min="1292" max="1292" width="4.25" style="26" customWidth="1"/>
    <col min="1293" max="1293" width="6.75" style="26" customWidth="1"/>
    <col min="1294" max="1538" width="9.125" style="26"/>
    <col min="1539" max="1539" width="13.125" style="26" customWidth="1"/>
    <col min="1540" max="1540" width="12" style="26" customWidth="1"/>
    <col min="1541" max="1541" width="9.375" style="26" customWidth="1"/>
    <col min="1542" max="1542" width="4.25" style="26" customWidth="1"/>
    <col min="1543" max="1543" width="6.75" style="26" customWidth="1"/>
    <col min="1544" max="1544" width="4.25" style="26" customWidth="1"/>
    <col min="1545" max="1545" width="6.75" style="26" customWidth="1"/>
    <col min="1546" max="1546" width="4.25" style="26" customWidth="1"/>
    <col min="1547" max="1547" width="6.25" style="26" customWidth="1"/>
    <col min="1548" max="1548" width="4.25" style="26" customWidth="1"/>
    <col min="1549" max="1549" width="6.75" style="26" customWidth="1"/>
    <col min="1550" max="1794" width="9.125" style="26"/>
    <col min="1795" max="1795" width="13.125" style="26" customWidth="1"/>
    <col min="1796" max="1796" width="12" style="26" customWidth="1"/>
    <col min="1797" max="1797" width="9.375" style="26" customWidth="1"/>
    <col min="1798" max="1798" width="4.25" style="26" customWidth="1"/>
    <col min="1799" max="1799" width="6.75" style="26" customWidth="1"/>
    <col min="1800" max="1800" width="4.25" style="26" customWidth="1"/>
    <col min="1801" max="1801" width="6.75" style="26" customWidth="1"/>
    <col min="1802" max="1802" width="4.25" style="26" customWidth="1"/>
    <col min="1803" max="1803" width="6.25" style="26" customWidth="1"/>
    <col min="1804" max="1804" width="4.25" style="26" customWidth="1"/>
    <col min="1805" max="1805" width="6.75" style="26" customWidth="1"/>
    <col min="1806" max="2050" width="9.125" style="26"/>
    <col min="2051" max="2051" width="13.125" style="26" customWidth="1"/>
    <col min="2052" max="2052" width="12" style="26" customWidth="1"/>
    <col min="2053" max="2053" width="9.375" style="26" customWidth="1"/>
    <col min="2054" max="2054" width="4.25" style="26" customWidth="1"/>
    <col min="2055" max="2055" width="6.75" style="26" customWidth="1"/>
    <col min="2056" max="2056" width="4.25" style="26" customWidth="1"/>
    <col min="2057" max="2057" width="6.75" style="26" customWidth="1"/>
    <col min="2058" max="2058" width="4.25" style="26" customWidth="1"/>
    <col min="2059" max="2059" width="6.25" style="26" customWidth="1"/>
    <col min="2060" max="2060" width="4.25" style="26" customWidth="1"/>
    <col min="2061" max="2061" width="6.75" style="26" customWidth="1"/>
    <col min="2062" max="2306" width="9.125" style="26"/>
    <col min="2307" max="2307" width="13.125" style="26" customWidth="1"/>
    <col min="2308" max="2308" width="12" style="26" customWidth="1"/>
    <col min="2309" max="2309" width="9.375" style="26" customWidth="1"/>
    <col min="2310" max="2310" width="4.25" style="26" customWidth="1"/>
    <col min="2311" max="2311" width="6.75" style="26" customWidth="1"/>
    <col min="2312" max="2312" width="4.25" style="26" customWidth="1"/>
    <col min="2313" max="2313" width="6.75" style="26" customWidth="1"/>
    <col min="2314" max="2314" width="4.25" style="26" customWidth="1"/>
    <col min="2315" max="2315" width="6.25" style="26" customWidth="1"/>
    <col min="2316" max="2316" width="4.25" style="26" customWidth="1"/>
    <col min="2317" max="2317" width="6.75" style="26" customWidth="1"/>
    <col min="2318" max="2562" width="9.125" style="26"/>
    <col min="2563" max="2563" width="13.125" style="26" customWidth="1"/>
    <col min="2564" max="2564" width="12" style="26" customWidth="1"/>
    <col min="2565" max="2565" width="9.375" style="26" customWidth="1"/>
    <col min="2566" max="2566" width="4.25" style="26" customWidth="1"/>
    <col min="2567" max="2567" width="6.75" style="26" customWidth="1"/>
    <col min="2568" max="2568" width="4.25" style="26" customWidth="1"/>
    <col min="2569" max="2569" width="6.75" style="26" customWidth="1"/>
    <col min="2570" max="2570" width="4.25" style="26" customWidth="1"/>
    <col min="2571" max="2571" width="6.25" style="26" customWidth="1"/>
    <col min="2572" max="2572" width="4.25" style="26" customWidth="1"/>
    <col min="2573" max="2573" width="6.75" style="26" customWidth="1"/>
    <col min="2574" max="2818" width="9.125" style="26"/>
    <col min="2819" max="2819" width="13.125" style="26" customWidth="1"/>
    <col min="2820" max="2820" width="12" style="26" customWidth="1"/>
    <col min="2821" max="2821" width="9.375" style="26" customWidth="1"/>
    <col min="2822" max="2822" width="4.25" style="26" customWidth="1"/>
    <col min="2823" max="2823" width="6.75" style="26" customWidth="1"/>
    <col min="2824" max="2824" width="4.25" style="26" customWidth="1"/>
    <col min="2825" max="2825" width="6.75" style="26" customWidth="1"/>
    <col min="2826" max="2826" width="4.25" style="26" customWidth="1"/>
    <col min="2827" max="2827" width="6.25" style="26" customWidth="1"/>
    <col min="2828" max="2828" width="4.25" style="26" customWidth="1"/>
    <col min="2829" max="2829" width="6.75" style="26" customWidth="1"/>
    <col min="2830" max="3074" width="9.125" style="26"/>
    <col min="3075" max="3075" width="13.125" style="26" customWidth="1"/>
    <col min="3076" max="3076" width="12" style="26" customWidth="1"/>
    <col min="3077" max="3077" width="9.375" style="26" customWidth="1"/>
    <col min="3078" max="3078" width="4.25" style="26" customWidth="1"/>
    <col min="3079" max="3079" width="6.75" style="26" customWidth="1"/>
    <col min="3080" max="3080" width="4.25" style="26" customWidth="1"/>
    <col min="3081" max="3081" width="6.75" style="26" customWidth="1"/>
    <col min="3082" max="3082" width="4.25" style="26" customWidth="1"/>
    <col min="3083" max="3083" width="6.25" style="26" customWidth="1"/>
    <col min="3084" max="3084" width="4.25" style="26" customWidth="1"/>
    <col min="3085" max="3085" width="6.75" style="26" customWidth="1"/>
    <col min="3086" max="3330" width="9.125" style="26"/>
    <col min="3331" max="3331" width="13.125" style="26" customWidth="1"/>
    <col min="3332" max="3332" width="12" style="26" customWidth="1"/>
    <col min="3333" max="3333" width="9.375" style="26" customWidth="1"/>
    <col min="3334" max="3334" width="4.25" style="26" customWidth="1"/>
    <col min="3335" max="3335" width="6.75" style="26" customWidth="1"/>
    <col min="3336" max="3336" width="4.25" style="26" customWidth="1"/>
    <col min="3337" max="3337" width="6.75" style="26" customWidth="1"/>
    <col min="3338" max="3338" width="4.25" style="26" customWidth="1"/>
    <col min="3339" max="3339" width="6.25" style="26" customWidth="1"/>
    <col min="3340" max="3340" width="4.25" style="26" customWidth="1"/>
    <col min="3341" max="3341" width="6.75" style="26" customWidth="1"/>
    <col min="3342" max="3586" width="9.125" style="26"/>
    <col min="3587" max="3587" width="13.125" style="26" customWidth="1"/>
    <col min="3588" max="3588" width="12" style="26" customWidth="1"/>
    <col min="3589" max="3589" width="9.375" style="26" customWidth="1"/>
    <col min="3590" max="3590" width="4.25" style="26" customWidth="1"/>
    <col min="3591" max="3591" width="6.75" style="26" customWidth="1"/>
    <col min="3592" max="3592" width="4.25" style="26" customWidth="1"/>
    <col min="3593" max="3593" width="6.75" style="26" customWidth="1"/>
    <col min="3594" max="3594" width="4.25" style="26" customWidth="1"/>
    <col min="3595" max="3595" width="6.25" style="26" customWidth="1"/>
    <col min="3596" max="3596" width="4.25" style="26" customWidth="1"/>
    <col min="3597" max="3597" width="6.75" style="26" customWidth="1"/>
    <col min="3598" max="3842" width="9.125" style="26"/>
    <col min="3843" max="3843" width="13.125" style="26" customWidth="1"/>
    <col min="3844" max="3844" width="12" style="26" customWidth="1"/>
    <col min="3845" max="3845" width="9.375" style="26" customWidth="1"/>
    <col min="3846" max="3846" width="4.25" style="26" customWidth="1"/>
    <col min="3847" max="3847" width="6.75" style="26" customWidth="1"/>
    <col min="3848" max="3848" width="4.25" style="26" customWidth="1"/>
    <col min="3849" max="3849" width="6.75" style="26" customWidth="1"/>
    <col min="3850" max="3850" width="4.25" style="26" customWidth="1"/>
    <col min="3851" max="3851" width="6.25" style="26" customWidth="1"/>
    <col min="3852" max="3852" width="4.25" style="26" customWidth="1"/>
    <col min="3853" max="3853" width="6.75" style="26" customWidth="1"/>
    <col min="3854" max="4098" width="9.125" style="26"/>
    <col min="4099" max="4099" width="13.125" style="26" customWidth="1"/>
    <col min="4100" max="4100" width="12" style="26" customWidth="1"/>
    <col min="4101" max="4101" width="9.375" style="26" customWidth="1"/>
    <col min="4102" max="4102" width="4.25" style="26" customWidth="1"/>
    <col min="4103" max="4103" width="6.75" style="26" customWidth="1"/>
    <col min="4104" max="4104" width="4.25" style="26" customWidth="1"/>
    <col min="4105" max="4105" width="6.75" style="26" customWidth="1"/>
    <col min="4106" max="4106" width="4.25" style="26" customWidth="1"/>
    <col min="4107" max="4107" width="6.25" style="26" customWidth="1"/>
    <col min="4108" max="4108" width="4.25" style="26" customWidth="1"/>
    <col min="4109" max="4109" width="6.75" style="26" customWidth="1"/>
    <col min="4110" max="4354" width="9.125" style="26"/>
    <col min="4355" max="4355" width="13.125" style="26" customWidth="1"/>
    <col min="4356" max="4356" width="12" style="26" customWidth="1"/>
    <col min="4357" max="4357" width="9.375" style="26" customWidth="1"/>
    <col min="4358" max="4358" width="4.25" style="26" customWidth="1"/>
    <col min="4359" max="4359" width="6.75" style="26" customWidth="1"/>
    <col min="4360" max="4360" width="4.25" style="26" customWidth="1"/>
    <col min="4361" max="4361" width="6.75" style="26" customWidth="1"/>
    <col min="4362" max="4362" width="4.25" style="26" customWidth="1"/>
    <col min="4363" max="4363" width="6.25" style="26" customWidth="1"/>
    <col min="4364" max="4364" width="4.25" style="26" customWidth="1"/>
    <col min="4365" max="4365" width="6.75" style="26" customWidth="1"/>
    <col min="4366" max="4610" width="9.125" style="26"/>
    <col min="4611" max="4611" width="13.125" style="26" customWidth="1"/>
    <col min="4612" max="4612" width="12" style="26" customWidth="1"/>
    <col min="4613" max="4613" width="9.375" style="26" customWidth="1"/>
    <col min="4614" max="4614" width="4.25" style="26" customWidth="1"/>
    <col min="4615" max="4615" width="6.75" style="26" customWidth="1"/>
    <col min="4616" max="4616" width="4.25" style="26" customWidth="1"/>
    <col min="4617" max="4617" width="6.75" style="26" customWidth="1"/>
    <col min="4618" max="4618" width="4.25" style="26" customWidth="1"/>
    <col min="4619" max="4619" width="6.25" style="26" customWidth="1"/>
    <col min="4620" max="4620" width="4.25" style="26" customWidth="1"/>
    <col min="4621" max="4621" width="6.75" style="26" customWidth="1"/>
    <col min="4622" max="4866" width="9.125" style="26"/>
    <col min="4867" max="4867" width="13.125" style="26" customWidth="1"/>
    <col min="4868" max="4868" width="12" style="26" customWidth="1"/>
    <col min="4869" max="4869" width="9.375" style="26" customWidth="1"/>
    <col min="4870" max="4870" width="4.25" style="26" customWidth="1"/>
    <col min="4871" max="4871" width="6.75" style="26" customWidth="1"/>
    <col min="4872" max="4872" width="4.25" style="26" customWidth="1"/>
    <col min="4873" max="4873" width="6.75" style="26" customWidth="1"/>
    <col min="4874" max="4874" width="4.25" style="26" customWidth="1"/>
    <col min="4875" max="4875" width="6.25" style="26" customWidth="1"/>
    <col min="4876" max="4876" width="4.25" style="26" customWidth="1"/>
    <col min="4877" max="4877" width="6.75" style="26" customWidth="1"/>
    <col min="4878" max="5122" width="9.125" style="26"/>
    <col min="5123" max="5123" width="13.125" style="26" customWidth="1"/>
    <col min="5124" max="5124" width="12" style="26" customWidth="1"/>
    <col min="5125" max="5125" width="9.375" style="26" customWidth="1"/>
    <col min="5126" max="5126" width="4.25" style="26" customWidth="1"/>
    <col min="5127" max="5127" width="6.75" style="26" customWidth="1"/>
    <col min="5128" max="5128" width="4.25" style="26" customWidth="1"/>
    <col min="5129" max="5129" width="6.75" style="26" customWidth="1"/>
    <col min="5130" max="5130" width="4.25" style="26" customWidth="1"/>
    <col min="5131" max="5131" width="6.25" style="26" customWidth="1"/>
    <col min="5132" max="5132" width="4.25" style="26" customWidth="1"/>
    <col min="5133" max="5133" width="6.75" style="26" customWidth="1"/>
    <col min="5134" max="5378" width="9.125" style="26"/>
    <col min="5379" max="5379" width="13.125" style="26" customWidth="1"/>
    <col min="5380" max="5380" width="12" style="26" customWidth="1"/>
    <col min="5381" max="5381" width="9.375" style="26" customWidth="1"/>
    <col min="5382" max="5382" width="4.25" style="26" customWidth="1"/>
    <col min="5383" max="5383" width="6.75" style="26" customWidth="1"/>
    <col min="5384" max="5384" width="4.25" style="26" customWidth="1"/>
    <col min="5385" max="5385" width="6.75" style="26" customWidth="1"/>
    <col min="5386" max="5386" width="4.25" style="26" customWidth="1"/>
    <col min="5387" max="5387" width="6.25" style="26" customWidth="1"/>
    <col min="5388" max="5388" width="4.25" style="26" customWidth="1"/>
    <col min="5389" max="5389" width="6.75" style="26" customWidth="1"/>
    <col min="5390" max="5634" width="9.125" style="26"/>
    <col min="5635" max="5635" width="13.125" style="26" customWidth="1"/>
    <col min="5636" max="5636" width="12" style="26" customWidth="1"/>
    <col min="5637" max="5637" width="9.375" style="26" customWidth="1"/>
    <col min="5638" max="5638" width="4.25" style="26" customWidth="1"/>
    <col min="5639" max="5639" width="6.75" style="26" customWidth="1"/>
    <col min="5640" max="5640" width="4.25" style="26" customWidth="1"/>
    <col min="5641" max="5641" width="6.75" style="26" customWidth="1"/>
    <col min="5642" max="5642" width="4.25" style="26" customWidth="1"/>
    <col min="5643" max="5643" width="6.25" style="26" customWidth="1"/>
    <col min="5644" max="5644" width="4.25" style="26" customWidth="1"/>
    <col min="5645" max="5645" width="6.75" style="26" customWidth="1"/>
    <col min="5646" max="5890" width="9.125" style="26"/>
    <col min="5891" max="5891" width="13.125" style="26" customWidth="1"/>
    <col min="5892" max="5892" width="12" style="26" customWidth="1"/>
    <col min="5893" max="5893" width="9.375" style="26" customWidth="1"/>
    <col min="5894" max="5894" width="4.25" style="26" customWidth="1"/>
    <col min="5895" max="5895" width="6.75" style="26" customWidth="1"/>
    <col min="5896" max="5896" width="4.25" style="26" customWidth="1"/>
    <col min="5897" max="5897" width="6.75" style="26" customWidth="1"/>
    <col min="5898" max="5898" width="4.25" style="26" customWidth="1"/>
    <col min="5899" max="5899" width="6.25" style="26" customWidth="1"/>
    <col min="5900" max="5900" width="4.25" style="26" customWidth="1"/>
    <col min="5901" max="5901" width="6.75" style="26" customWidth="1"/>
    <col min="5902" max="6146" width="9.125" style="26"/>
    <col min="6147" max="6147" width="13.125" style="26" customWidth="1"/>
    <col min="6148" max="6148" width="12" style="26" customWidth="1"/>
    <col min="6149" max="6149" width="9.375" style="26" customWidth="1"/>
    <col min="6150" max="6150" width="4.25" style="26" customWidth="1"/>
    <col min="6151" max="6151" width="6.75" style="26" customWidth="1"/>
    <col min="6152" max="6152" width="4.25" style="26" customWidth="1"/>
    <col min="6153" max="6153" width="6.75" style="26" customWidth="1"/>
    <col min="6154" max="6154" width="4.25" style="26" customWidth="1"/>
    <col min="6155" max="6155" width="6.25" style="26" customWidth="1"/>
    <col min="6156" max="6156" width="4.25" style="26" customWidth="1"/>
    <col min="6157" max="6157" width="6.75" style="26" customWidth="1"/>
    <col min="6158" max="6402" width="9.125" style="26"/>
    <col min="6403" max="6403" width="13.125" style="26" customWidth="1"/>
    <col min="6404" max="6404" width="12" style="26" customWidth="1"/>
    <col min="6405" max="6405" width="9.375" style="26" customWidth="1"/>
    <col min="6406" max="6406" width="4.25" style="26" customWidth="1"/>
    <col min="6407" max="6407" width="6.75" style="26" customWidth="1"/>
    <col min="6408" max="6408" width="4.25" style="26" customWidth="1"/>
    <col min="6409" max="6409" width="6.75" style="26" customWidth="1"/>
    <col min="6410" max="6410" width="4.25" style="26" customWidth="1"/>
    <col min="6411" max="6411" width="6.25" style="26" customWidth="1"/>
    <col min="6412" max="6412" width="4.25" style="26" customWidth="1"/>
    <col min="6413" max="6413" width="6.75" style="26" customWidth="1"/>
    <col min="6414" max="6658" width="9.125" style="26"/>
    <col min="6659" max="6659" width="13.125" style="26" customWidth="1"/>
    <col min="6660" max="6660" width="12" style="26" customWidth="1"/>
    <col min="6661" max="6661" width="9.375" style="26" customWidth="1"/>
    <col min="6662" max="6662" width="4.25" style="26" customWidth="1"/>
    <col min="6663" max="6663" width="6.75" style="26" customWidth="1"/>
    <col min="6664" max="6664" width="4.25" style="26" customWidth="1"/>
    <col min="6665" max="6665" width="6.75" style="26" customWidth="1"/>
    <col min="6666" max="6666" width="4.25" style="26" customWidth="1"/>
    <col min="6667" max="6667" width="6.25" style="26" customWidth="1"/>
    <col min="6668" max="6668" width="4.25" style="26" customWidth="1"/>
    <col min="6669" max="6669" width="6.75" style="26" customWidth="1"/>
    <col min="6670" max="6914" width="9.125" style="26"/>
    <col min="6915" max="6915" width="13.125" style="26" customWidth="1"/>
    <col min="6916" max="6916" width="12" style="26" customWidth="1"/>
    <col min="6917" max="6917" width="9.375" style="26" customWidth="1"/>
    <col min="6918" max="6918" width="4.25" style="26" customWidth="1"/>
    <col min="6919" max="6919" width="6.75" style="26" customWidth="1"/>
    <col min="6920" max="6920" width="4.25" style="26" customWidth="1"/>
    <col min="6921" max="6921" width="6.75" style="26" customWidth="1"/>
    <col min="6922" max="6922" width="4.25" style="26" customWidth="1"/>
    <col min="6923" max="6923" width="6.25" style="26" customWidth="1"/>
    <col min="6924" max="6924" width="4.25" style="26" customWidth="1"/>
    <col min="6925" max="6925" width="6.75" style="26" customWidth="1"/>
    <col min="6926" max="7170" width="9.125" style="26"/>
    <col min="7171" max="7171" width="13.125" style="26" customWidth="1"/>
    <col min="7172" max="7172" width="12" style="26" customWidth="1"/>
    <col min="7173" max="7173" width="9.375" style="26" customWidth="1"/>
    <col min="7174" max="7174" width="4.25" style="26" customWidth="1"/>
    <col min="7175" max="7175" width="6.75" style="26" customWidth="1"/>
    <col min="7176" max="7176" width="4.25" style="26" customWidth="1"/>
    <col min="7177" max="7177" width="6.75" style="26" customWidth="1"/>
    <col min="7178" max="7178" width="4.25" style="26" customWidth="1"/>
    <col min="7179" max="7179" width="6.25" style="26" customWidth="1"/>
    <col min="7180" max="7180" width="4.25" style="26" customWidth="1"/>
    <col min="7181" max="7181" width="6.75" style="26" customWidth="1"/>
    <col min="7182" max="7426" width="9.125" style="26"/>
    <col min="7427" max="7427" width="13.125" style="26" customWidth="1"/>
    <col min="7428" max="7428" width="12" style="26" customWidth="1"/>
    <col min="7429" max="7429" width="9.375" style="26" customWidth="1"/>
    <col min="7430" max="7430" width="4.25" style="26" customWidth="1"/>
    <col min="7431" max="7431" width="6.75" style="26" customWidth="1"/>
    <col min="7432" max="7432" width="4.25" style="26" customWidth="1"/>
    <col min="7433" max="7433" width="6.75" style="26" customWidth="1"/>
    <col min="7434" max="7434" width="4.25" style="26" customWidth="1"/>
    <col min="7435" max="7435" width="6.25" style="26" customWidth="1"/>
    <col min="7436" max="7436" width="4.25" style="26" customWidth="1"/>
    <col min="7437" max="7437" width="6.75" style="26" customWidth="1"/>
    <col min="7438" max="7682" width="9.125" style="26"/>
    <col min="7683" max="7683" width="13.125" style="26" customWidth="1"/>
    <col min="7684" max="7684" width="12" style="26" customWidth="1"/>
    <col min="7685" max="7685" width="9.375" style="26" customWidth="1"/>
    <col min="7686" max="7686" width="4.25" style="26" customWidth="1"/>
    <col min="7687" max="7687" width="6.75" style="26" customWidth="1"/>
    <col min="7688" max="7688" width="4.25" style="26" customWidth="1"/>
    <col min="7689" max="7689" width="6.75" style="26" customWidth="1"/>
    <col min="7690" max="7690" width="4.25" style="26" customWidth="1"/>
    <col min="7691" max="7691" width="6.25" style="26" customWidth="1"/>
    <col min="7692" max="7692" width="4.25" style="26" customWidth="1"/>
    <col min="7693" max="7693" width="6.75" style="26" customWidth="1"/>
    <col min="7694" max="7938" width="9.125" style="26"/>
    <col min="7939" max="7939" width="13.125" style="26" customWidth="1"/>
    <col min="7940" max="7940" width="12" style="26" customWidth="1"/>
    <col min="7941" max="7941" width="9.375" style="26" customWidth="1"/>
    <col min="7942" max="7942" width="4.25" style="26" customWidth="1"/>
    <col min="7943" max="7943" width="6.75" style="26" customWidth="1"/>
    <col min="7944" max="7944" width="4.25" style="26" customWidth="1"/>
    <col min="7945" max="7945" width="6.75" style="26" customWidth="1"/>
    <col min="7946" max="7946" width="4.25" style="26" customWidth="1"/>
    <col min="7947" max="7947" width="6.25" style="26" customWidth="1"/>
    <col min="7948" max="7948" width="4.25" style="26" customWidth="1"/>
    <col min="7949" max="7949" width="6.75" style="26" customWidth="1"/>
    <col min="7950" max="8194" width="9.125" style="26"/>
    <col min="8195" max="8195" width="13.125" style="26" customWidth="1"/>
    <col min="8196" max="8196" width="12" style="26" customWidth="1"/>
    <col min="8197" max="8197" width="9.375" style="26" customWidth="1"/>
    <col min="8198" max="8198" width="4.25" style="26" customWidth="1"/>
    <col min="8199" max="8199" width="6.75" style="26" customWidth="1"/>
    <col min="8200" max="8200" width="4.25" style="26" customWidth="1"/>
    <col min="8201" max="8201" width="6.75" style="26" customWidth="1"/>
    <col min="8202" max="8202" width="4.25" style="26" customWidth="1"/>
    <col min="8203" max="8203" width="6.25" style="26" customWidth="1"/>
    <col min="8204" max="8204" width="4.25" style="26" customWidth="1"/>
    <col min="8205" max="8205" width="6.75" style="26" customWidth="1"/>
    <col min="8206" max="8450" width="9.125" style="26"/>
    <col min="8451" max="8451" width="13.125" style="26" customWidth="1"/>
    <col min="8452" max="8452" width="12" style="26" customWidth="1"/>
    <col min="8453" max="8453" width="9.375" style="26" customWidth="1"/>
    <col min="8454" max="8454" width="4.25" style="26" customWidth="1"/>
    <col min="8455" max="8455" width="6.75" style="26" customWidth="1"/>
    <col min="8456" max="8456" width="4.25" style="26" customWidth="1"/>
    <col min="8457" max="8457" width="6.75" style="26" customWidth="1"/>
    <col min="8458" max="8458" width="4.25" style="26" customWidth="1"/>
    <col min="8459" max="8459" width="6.25" style="26" customWidth="1"/>
    <col min="8460" max="8460" width="4.25" style="26" customWidth="1"/>
    <col min="8461" max="8461" width="6.75" style="26" customWidth="1"/>
    <col min="8462" max="8706" width="9.125" style="26"/>
    <col min="8707" max="8707" width="13.125" style="26" customWidth="1"/>
    <col min="8708" max="8708" width="12" style="26" customWidth="1"/>
    <col min="8709" max="8709" width="9.375" style="26" customWidth="1"/>
    <col min="8710" max="8710" width="4.25" style="26" customWidth="1"/>
    <col min="8711" max="8711" width="6.75" style="26" customWidth="1"/>
    <col min="8712" max="8712" width="4.25" style="26" customWidth="1"/>
    <col min="8713" max="8713" width="6.75" style="26" customWidth="1"/>
    <col min="8714" max="8714" width="4.25" style="26" customWidth="1"/>
    <col min="8715" max="8715" width="6.25" style="26" customWidth="1"/>
    <col min="8716" max="8716" width="4.25" style="26" customWidth="1"/>
    <col min="8717" max="8717" width="6.75" style="26" customWidth="1"/>
    <col min="8718" max="8962" width="9.125" style="26"/>
    <col min="8963" max="8963" width="13.125" style="26" customWidth="1"/>
    <col min="8964" max="8964" width="12" style="26" customWidth="1"/>
    <col min="8965" max="8965" width="9.375" style="26" customWidth="1"/>
    <col min="8966" max="8966" width="4.25" style="26" customWidth="1"/>
    <col min="8967" max="8967" width="6.75" style="26" customWidth="1"/>
    <col min="8968" max="8968" width="4.25" style="26" customWidth="1"/>
    <col min="8969" max="8969" width="6.75" style="26" customWidth="1"/>
    <col min="8970" max="8970" width="4.25" style="26" customWidth="1"/>
    <col min="8971" max="8971" width="6.25" style="26" customWidth="1"/>
    <col min="8972" max="8972" width="4.25" style="26" customWidth="1"/>
    <col min="8973" max="8973" width="6.75" style="26" customWidth="1"/>
    <col min="8974" max="9218" width="9.125" style="26"/>
    <col min="9219" max="9219" width="13.125" style="26" customWidth="1"/>
    <col min="9220" max="9220" width="12" style="26" customWidth="1"/>
    <col min="9221" max="9221" width="9.375" style="26" customWidth="1"/>
    <col min="9222" max="9222" width="4.25" style="26" customWidth="1"/>
    <col min="9223" max="9223" width="6.75" style="26" customWidth="1"/>
    <col min="9224" max="9224" width="4.25" style="26" customWidth="1"/>
    <col min="9225" max="9225" width="6.75" style="26" customWidth="1"/>
    <col min="9226" max="9226" width="4.25" style="26" customWidth="1"/>
    <col min="9227" max="9227" width="6.25" style="26" customWidth="1"/>
    <col min="9228" max="9228" width="4.25" style="26" customWidth="1"/>
    <col min="9229" max="9229" width="6.75" style="26" customWidth="1"/>
    <col min="9230" max="9474" width="9.125" style="26"/>
    <col min="9475" max="9475" width="13.125" style="26" customWidth="1"/>
    <col min="9476" max="9476" width="12" style="26" customWidth="1"/>
    <col min="9477" max="9477" width="9.375" style="26" customWidth="1"/>
    <col min="9478" max="9478" width="4.25" style="26" customWidth="1"/>
    <col min="9479" max="9479" width="6.75" style="26" customWidth="1"/>
    <col min="9480" max="9480" width="4.25" style="26" customWidth="1"/>
    <col min="9481" max="9481" width="6.75" style="26" customWidth="1"/>
    <col min="9482" max="9482" width="4.25" style="26" customWidth="1"/>
    <col min="9483" max="9483" width="6.25" style="26" customWidth="1"/>
    <col min="9484" max="9484" width="4.25" style="26" customWidth="1"/>
    <col min="9485" max="9485" width="6.75" style="26" customWidth="1"/>
    <col min="9486" max="9730" width="9.125" style="26"/>
    <col min="9731" max="9731" width="13.125" style="26" customWidth="1"/>
    <col min="9732" max="9732" width="12" style="26" customWidth="1"/>
    <col min="9733" max="9733" width="9.375" style="26" customWidth="1"/>
    <col min="9734" max="9734" width="4.25" style="26" customWidth="1"/>
    <col min="9735" max="9735" width="6.75" style="26" customWidth="1"/>
    <col min="9736" max="9736" width="4.25" style="26" customWidth="1"/>
    <col min="9737" max="9737" width="6.75" style="26" customWidth="1"/>
    <col min="9738" max="9738" width="4.25" style="26" customWidth="1"/>
    <col min="9739" max="9739" width="6.25" style="26" customWidth="1"/>
    <col min="9740" max="9740" width="4.25" style="26" customWidth="1"/>
    <col min="9741" max="9741" width="6.75" style="26" customWidth="1"/>
    <col min="9742" max="9986" width="9.125" style="26"/>
    <col min="9987" max="9987" width="13.125" style="26" customWidth="1"/>
    <col min="9988" max="9988" width="12" style="26" customWidth="1"/>
    <col min="9989" max="9989" width="9.375" style="26" customWidth="1"/>
    <col min="9990" max="9990" width="4.25" style="26" customWidth="1"/>
    <col min="9991" max="9991" width="6.75" style="26" customWidth="1"/>
    <col min="9992" max="9992" width="4.25" style="26" customWidth="1"/>
    <col min="9993" max="9993" width="6.75" style="26" customWidth="1"/>
    <col min="9994" max="9994" width="4.25" style="26" customWidth="1"/>
    <col min="9995" max="9995" width="6.25" style="26" customWidth="1"/>
    <col min="9996" max="9996" width="4.25" style="26" customWidth="1"/>
    <col min="9997" max="9997" width="6.75" style="26" customWidth="1"/>
    <col min="9998" max="10242" width="9.125" style="26"/>
    <col min="10243" max="10243" width="13.125" style="26" customWidth="1"/>
    <col min="10244" max="10244" width="12" style="26" customWidth="1"/>
    <col min="10245" max="10245" width="9.375" style="26" customWidth="1"/>
    <col min="10246" max="10246" width="4.25" style="26" customWidth="1"/>
    <col min="10247" max="10247" width="6.75" style="26" customWidth="1"/>
    <col min="10248" max="10248" width="4.25" style="26" customWidth="1"/>
    <col min="10249" max="10249" width="6.75" style="26" customWidth="1"/>
    <col min="10250" max="10250" width="4.25" style="26" customWidth="1"/>
    <col min="10251" max="10251" width="6.25" style="26" customWidth="1"/>
    <col min="10252" max="10252" width="4.25" style="26" customWidth="1"/>
    <col min="10253" max="10253" width="6.75" style="26" customWidth="1"/>
    <col min="10254" max="10498" width="9.125" style="26"/>
    <col min="10499" max="10499" width="13.125" style="26" customWidth="1"/>
    <col min="10500" max="10500" width="12" style="26" customWidth="1"/>
    <col min="10501" max="10501" width="9.375" style="26" customWidth="1"/>
    <col min="10502" max="10502" width="4.25" style="26" customWidth="1"/>
    <col min="10503" max="10503" width="6.75" style="26" customWidth="1"/>
    <col min="10504" max="10504" width="4.25" style="26" customWidth="1"/>
    <col min="10505" max="10505" width="6.75" style="26" customWidth="1"/>
    <col min="10506" max="10506" width="4.25" style="26" customWidth="1"/>
    <col min="10507" max="10507" width="6.25" style="26" customWidth="1"/>
    <col min="10508" max="10508" width="4.25" style="26" customWidth="1"/>
    <col min="10509" max="10509" width="6.75" style="26" customWidth="1"/>
    <col min="10510" max="10754" width="9.125" style="26"/>
    <col min="10755" max="10755" width="13.125" style="26" customWidth="1"/>
    <col min="10756" max="10756" width="12" style="26" customWidth="1"/>
    <col min="10757" max="10757" width="9.375" style="26" customWidth="1"/>
    <col min="10758" max="10758" width="4.25" style="26" customWidth="1"/>
    <col min="10759" max="10759" width="6.75" style="26" customWidth="1"/>
    <col min="10760" max="10760" width="4.25" style="26" customWidth="1"/>
    <col min="10761" max="10761" width="6.75" style="26" customWidth="1"/>
    <col min="10762" max="10762" width="4.25" style="26" customWidth="1"/>
    <col min="10763" max="10763" width="6.25" style="26" customWidth="1"/>
    <col min="10764" max="10764" width="4.25" style="26" customWidth="1"/>
    <col min="10765" max="10765" width="6.75" style="26" customWidth="1"/>
    <col min="10766" max="11010" width="9.125" style="26"/>
    <col min="11011" max="11011" width="13.125" style="26" customWidth="1"/>
    <col min="11012" max="11012" width="12" style="26" customWidth="1"/>
    <col min="11013" max="11013" width="9.375" style="26" customWidth="1"/>
    <col min="11014" max="11014" width="4.25" style="26" customWidth="1"/>
    <col min="11015" max="11015" width="6.75" style="26" customWidth="1"/>
    <col min="11016" max="11016" width="4.25" style="26" customWidth="1"/>
    <col min="11017" max="11017" width="6.75" style="26" customWidth="1"/>
    <col min="11018" max="11018" width="4.25" style="26" customWidth="1"/>
    <col min="11019" max="11019" width="6.25" style="26" customWidth="1"/>
    <col min="11020" max="11020" width="4.25" style="26" customWidth="1"/>
    <col min="11021" max="11021" width="6.75" style="26" customWidth="1"/>
    <col min="11022" max="11266" width="9.125" style="26"/>
    <col min="11267" max="11267" width="13.125" style="26" customWidth="1"/>
    <col min="11268" max="11268" width="12" style="26" customWidth="1"/>
    <col min="11269" max="11269" width="9.375" style="26" customWidth="1"/>
    <col min="11270" max="11270" width="4.25" style="26" customWidth="1"/>
    <col min="11271" max="11271" width="6.75" style="26" customWidth="1"/>
    <col min="11272" max="11272" width="4.25" style="26" customWidth="1"/>
    <col min="11273" max="11273" width="6.75" style="26" customWidth="1"/>
    <col min="11274" max="11274" width="4.25" style="26" customWidth="1"/>
    <col min="11275" max="11275" width="6.25" style="26" customWidth="1"/>
    <col min="11276" max="11276" width="4.25" style="26" customWidth="1"/>
    <col min="11277" max="11277" width="6.75" style="26" customWidth="1"/>
    <col min="11278" max="11522" width="9.125" style="26"/>
    <col min="11523" max="11523" width="13.125" style="26" customWidth="1"/>
    <col min="11524" max="11524" width="12" style="26" customWidth="1"/>
    <col min="11525" max="11525" width="9.375" style="26" customWidth="1"/>
    <col min="11526" max="11526" width="4.25" style="26" customWidth="1"/>
    <col min="11527" max="11527" width="6.75" style="26" customWidth="1"/>
    <col min="11528" max="11528" width="4.25" style="26" customWidth="1"/>
    <col min="11529" max="11529" width="6.75" style="26" customWidth="1"/>
    <col min="11530" max="11530" width="4.25" style="26" customWidth="1"/>
    <col min="11531" max="11531" width="6.25" style="26" customWidth="1"/>
    <col min="11532" max="11532" width="4.25" style="26" customWidth="1"/>
    <col min="11533" max="11533" width="6.75" style="26" customWidth="1"/>
    <col min="11534" max="11778" width="9.125" style="26"/>
    <col min="11779" max="11779" width="13.125" style="26" customWidth="1"/>
    <col min="11780" max="11780" width="12" style="26" customWidth="1"/>
    <col min="11781" max="11781" width="9.375" style="26" customWidth="1"/>
    <col min="11782" max="11782" width="4.25" style="26" customWidth="1"/>
    <col min="11783" max="11783" width="6.75" style="26" customWidth="1"/>
    <col min="11784" max="11784" width="4.25" style="26" customWidth="1"/>
    <col min="11785" max="11785" width="6.75" style="26" customWidth="1"/>
    <col min="11786" max="11786" width="4.25" style="26" customWidth="1"/>
    <col min="11787" max="11787" width="6.25" style="26" customWidth="1"/>
    <col min="11788" max="11788" width="4.25" style="26" customWidth="1"/>
    <col min="11789" max="11789" width="6.75" style="26" customWidth="1"/>
    <col min="11790" max="12034" width="9.125" style="26"/>
    <col min="12035" max="12035" width="13.125" style="26" customWidth="1"/>
    <col min="12036" max="12036" width="12" style="26" customWidth="1"/>
    <col min="12037" max="12037" width="9.375" style="26" customWidth="1"/>
    <col min="12038" max="12038" width="4.25" style="26" customWidth="1"/>
    <col min="12039" max="12039" width="6.75" style="26" customWidth="1"/>
    <col min="12040" max="12040" width="4.25" style="26" customWidth="1"/>
    <col min="12041" max="12041" width="6.75" style="26" customWidth="1"/>
    <col min="12042" max="12042" width="4.25" style="26" customWidth="1"/>
    <col min="12043" max="12043" width="6.25" style="26" customWidth="1"/>
    <col min="12044" max="12044" width="4.25" style="26" customWidth="1"/>
    <col min="12045" max="12045" width="6.75" style="26" customWidth="1"/>
    <col min="12046" max="12290" width="9.125" style="26"/>
    <col min="12291" max="12291" width="13.125" style="26" customWidth="1"/>
    <col min="12292" max="12292" width="12" style="26" customWidth="1"/>
    <col min="12293" max="12293" width="9.375" style="26" customWidth="1"/>
    <col min="12294" max="12294" width="4.25" style="26" customWidth="1"/>
    <col min="12295" max="12295" width="6.75" style="26" customWidth="1"/>
    <col min="12296" max="12296" width="4.25" style="26" customWidth="1"/>
    <col min="12297" max="12297" width="6.75" style="26" customWidth="1"/>
    <col min="12298" max="12298" width="4.25" style="26" customWidth="1"/>
    <col min="12299" max="12299" width="6.25" style="26" customWidth="1"/>
    <col min="12300" max="12300" width="4.25" style="26" customWidth="1"/>
    <col min="12301" max="12301" width="6.75" style="26" customWidth="1"/>
    <col min="12302" max="12546" width="9.125" style="26"/>
    <col min="12547" max="12547" width="13.125" style="26" customWidth="1"/>
    <col min="12548" max="12548" width="12" style="26" customWidth="1"/>
    <col min="12549" max="12549" width="9.375" style="26" customWidth="1"/>
    <col min="12550" max="12550" width="4.25" style="26" customWidth="1"/>
    <col min="12551" max="12551" width="6.75" style="26" customWidth="1"/>
    <col min="12552" max="12552" width="4.25" style="26" customWidth="1"/>
    <col min="12553" max="12553" width="6.75" style="26" customWidth="1"/>
    <col min="12554" max="12554" width="4.25" style="26" customWidth="1"/>
    <col min="12555" max="12555" width="6.25" style="26" customWidth="1"/>
    <col min="12556" max="12556" width="4.25" style="26" customWidth="1"/>
    <col min="12557" max="12557" width="6.75" style="26" customWidth="1"/>
    <col min="12558" max="12802" width="9.125" style="26"/>
    <col min="12803" max="12803" width="13.125" style="26" customWidth="1"/>
    <col min="12804" max="12804" width="12" style="26" customWidth="1"/>
    <col min="12805" max="12805" width="9.375" style="26" customWidth="1"/>
    <col min="12806" max="12806" width="4.25" style="26" customWidth="1"/>
    <col min="12807" max="12807" width="6.75" style="26" customWidth="1"/>
    <col min="12808" max="12808" width="4.25" style="26" customWidth="1"/>
    <col min="12809" max="12809" width="6.75" style="26" customWidth="1"/>
    <col min="12810" max="12810" width="4.25" style="26" customWidth="1"/>
    <col min="12811" max="12811" width="6.25" style="26" customWidth="1"/>
    <col min="12812" max="12812" width="4.25" style="26" customWidth="1"/>
    <col min="12813" max="12813" width="6.75" style="26" customWidth="1"/>
    <col min="12814" max="13058" width="9.125" style="26"/>
    <col min="13059" max="13059" width="13.125" style="26" customWidth="1"/>
    <col min="13060" max="13060" width="12" style="26" customWidth="1"/>
    <col min="13061" max="13061" width="9.375" style="26" customWidth="1"/>
    <col min="13062" max="13062" width="4.25" style="26" customWidth="1"/>
    <col min="13063" max="13063" width="6.75" style="26" customWidth="1"/>
    <col min="13064" max="13064" width="4.25" style="26" customWidth="1"/>
    <col min="13065" max="13065" width="6.75" style="26" customWidth="1"/>
    <col min="13066" max="13066" width="4.25" style="26" customWidth="1"/>
    <col min="13067" max="13067" width="6.25" style="26" customWidth="1"/>
    <col min="13068" max="13068" width="4.25" style="26" customWidth="1"/>
    <col min="13069" max="13069" width="6.75" style="26" customWidth="1"/>
    <col min="13070" max="13314" width="9.125" style="26"/>
    <col min="13315" max="13315" width="13.125" style="26" customWidth="1"/>
    <col min="13316" max="13316" width="12" style="26" customWidth="1"/>
    <col min="13317" max="13317" width="9.375" style="26" customWidth="1"/>
    <col min="13318" max="13318" width="4.25" style="26" customWidth="1"/>
    <col min="13319" max="13319" width="6.75" style="26" customWidth="1"/>
    <col min="13320" max="13320" width="4.25" style="26" customWidth="1"/>
    <col min="13321" max="13321" width="6.75" style="26" customWidth="1"/>
    <col min="13322" max="13322" width="4.25" style="26" customWidth="1"/>
    <col min="13323" max="13323" width="6.25" style="26" customWidth="1"/>
    <col min="13324" max="13324" width="4.25" style="26" customWidth="1"/>
    <col min="13325" max="13325" width="6.75" style="26" customWidth="1"/>
    <col min="13326" max="13570" width="9.125" style="26"/>
    <col min="13571" max="13571" width="13.125" style="26" customWidth="1"/>
    <col min="13572" max="13572" width="12" style="26" customWidth="1"/>
    <col min="13573" max="13573" width="9.375" style="26" customWidth="1"/>
    <col min="13574" max="13574" width="4.25" style="26" customWidth="1"/>
    <col min="13575" max="13575" width="6.75" style="26" customWidth="1"/>
    <col min="13576" max="13576" width="4.25" style="26" customWidth="1"/>
    <col min="13577" max="13577" width="6.75" style="26" customWidth="1"/>
    <col min="13578" max="13578" width="4.25" style="26" customWidth="1"/>
    <col min="13579" max="13579" width="6.25" style="26" customWidth="1"/>
    <col min="13580" max="13580" width="4.25" style="26" customWidth="1"/>
    <col min="13581" max="13581" width="6.75" style="26" customWidth="1"/>
    <col min="13582" max="13826" width="9.125" style="26"/>
    <col min="13827" max="13827" width="13.125" style="26" customWidth="1"/>
    <col min="13828" max="13828" width="12" style="26" customWidth="1"/>
    <col min="13829" max="13829" width="9.375" style="26" customWidth="1"/>
    <col min="13830" max="13830" width="4.25" style="26" customWidth="1"/>
    <col min="13831" max="13831" width="6.75" style="26" customWidth="1"/>
    <col min="13832" max="13832" width="4.25" style="26" customWidth="1"/>
    <col min="13833" max="13833" width="6.75" style="26" customWidth="1"/>
    <col min="13834" max="13834" width="4.25" style="26" customWidth="1"/>
    <col min="13835" max="13835" width="6.25" style="26" customWidth="1"/>
    <col min="13836" max="13836" width="4.25" style="26" customWidth="1"/>
    <col min="13837" max="13837" width="6.75" style="26" customWidth="1"/>
    <col min="13838" max="14082" width="9.125" style="26"/>
    <col min="14083" max="14083" width="13.125" style="26" customWidth="1"/>
    <col min="14084" max="14084" width="12" style="26" customWidth="1"/>
    <col min="14085" max="14085" width="9.375" style="26" customWidth="1"/>
    <col min="14086" max="14086" width="4.25" style="26" customWidth="1"/>
    <col min="14087" max="14087" width="6.75" style="26" customWidth="1"/>
    <col min="14088" max="14088" width="4.25" style="26" customWidth="1"/>
    <col min="14089" max="14089" width="6.75" style="26" customWidth="1"/>
    <col min="14090" max="14090" width="4.25" style="26" customWidth="1"/>
    <col min="14091" max="14091" width="6.25" style="26" customWidth="1"/>
    <col min="14092" max="14092" width="4.25" style="26" customWidth="1"/>
    <col min="14093" max="14093" width="6.75" style="26" customWidth="1"/>
    <col min="14094" max="14338" width="9.125" style="26"/>
    <col min="14339" max="14339" width="13.125" style="26" customWidth="1"/>
    <col min="14340" max="14340" width="12" style="26" customWidth="1"/>
    <col min="14341" max="14341" width="9.375" style="26" customWidth="1"/>
    <col min="14342" max="14342" width="4.25" style="26" customWidth="1"/>
    <col min="14343" max="14343" width="6.75" style="26" customWidth="1"/>
    <col min="14344" max="14344" width="4.25" style="26" customWidth="1"/>
    <col min="14345" max="14345" width="6.75" style="26" customWidth="1"/>
    <col min="14346" max="14346" width="4.25" style="26" customWidth="1"/>
    <col min="14347" max="14347" width="6.25" style="26" customWidth="1"/>
    <col min="14348" max="14348" width="4.25" style="26" customWidth="1"/>
    <col min="14349" max="14349" width="6.75" style="26" customWidth="1"/>
    <col min="14350" max="14594" width="9.125" style="26"/>
    <col min="14595" max="14595" width="13.125" style="26" customWidth="1"/>
    <col min="14596" max="14596" width="12" style="26" customWidth="1"/>
    <col min="14597" max="14597" width="9.375" style="26" customWidth="1"/>
    <col min="14598" max="14598" width="4.25" style="26" customWidth="1"/>
    <col min="14599" max="14599" width="6.75" style="26" customWidth="1"/>
    <col min="14600" max="14600" width="4.25" style="26" customWidth="1"/>
    <col min="14601" max="14601" width="6.75" style="26" customWidth="1"/>
    <col min="14602" max="14602" width="4.25" style="26" customWidth="1"/>
    <col min="14603" max="14603" width="6.25" style="26" customWidth="1"/>
    <col min="14604" max="14604" width="4.25" style="26" customWidth="1"/>
    <col min="14605" max="14605" width="6.75" style="26" customWidth="1"/>
    <col min="14606" max="14850" width="9.125" style="26"/>
    <col min="14851" max="14851" width="13.125" style="26" customWidth="1"/>
    <col min="14852" max="14852" width="12" style="26" customWidth="1"/>
    <col min="14853" max="14853" width="9.375" style="26" customWidth="1"/>
    <col min="14854" max="14854" width="4.25" style="26" customWidth="1"/>
    <col min="14855" max="14855" width="6.75" style="26" customWidth="1"/>
    <col min="14856" max="14856" width="4.25" style="26" customWidth="1"/>
    <col min="14857" max="14857" width="6.75" style="26" customWidth="1"/>
    <col min="14858" max="14858" width="4.25" style="26" customWidth="1"/>
    <col min="14859" max="14859" width="6.25" style="26" customWidth="1"/>
    <col min="14860" max="14860" width="4.25" style="26" customWidth="1"/>
    <col min="14861" max="14861" width="6.75" style="26" customWidth="1"/>
    <col min="14862" max="15106" width="9.125" style="26"/>
    <col min="15107" max="15107" width="13.125" style="26" customWidth="1"/>
    <col min="15108" max="15108" width="12" style="26" customWidth="1"/>
    <col min="15109" max="15109" width="9.375" style="26" customWidth="1"/>
    <col min="15110" max="15110" width="4.25" style="26" customWidth="1"/>
    <col min="15111" max="15111" width="6.75" style="26" customWidth="1"/>
    <col min="15112" max="15112" width="4.25" style="26" customWidth="1"/>
    <col min="15113" max="15113" width="6.75" style="26" customWidth="1"/>
    <col min="15114" max="15114" width="4.25" style="26" customWidth="1"/>
    <col min="15115" max="15115" width="6.25" style="26" customWidth="1"/>
    <col min="15116" max="15116" width="4.25" style="26" customWidth="1"/>
    <col min="15117" max="15117" width="6.75" style="26" customWidth="1"/>
    <col min="15118" max="15362" width="9.125" style="26"/>
    <col min="15363" max="15363" width="13.125" style="26" customWidth="1"/>
    <col min="15364" max="15364" width="12" style="26" customWidth="1"/>
    <col min="15365" max="15365" width="9.375" style="26" customWidth="1"/>
    <col min="15366" max="15366" width="4.25" style="26" customWidth="1"/>
    <col min="15367" max="15367" width="6.75" style="26" customWidth="1"/>
    <col min="15368" max="15368" width="4.25" style="26" customWidth="1"/>
    <col min="15369" max="15369" width="6.75" style="26" customWidth="1"/>
    <col min="15370" max="15370" width="4.25" style="26" customWidth="1"/>
    <col min="15371" max="15371" width="6.25" style="26" customWidth="1"/>
    <col min="15372" max="15372" width="4.25" style="26" customWidth="1"/>
    <col min="15373" max="15373" width="6.75" style="26" customWidth="1"/>
    <col min="15374" max="15618" width="9.125" style="26"/>
    <col min="15619" max="15619" width="13.125" style="26" customWidth="1"/>
    <col min="15620" max="15620" width="12" style="26" customWidth="1"/>
    <col min="15621" max="15621" width="9.375" style="26" customWidth="1"/>
    <col min="15622" max="15622" width="4.25" style="26" customWidth="1"/>
    <col min="15623" max="15623" width="6.75" style="26" customWidth="1"/>
    <col min="15624" max="15624" width="4.25" style="26" customWidth="1"/>
    <col min="15625" max="15625" width="6.75" style="26" customWidth="1"/>
    <col min="15626" max="15626" width="4.25" style="26" customWidth="1"/>
    <col min="15627" max="15627" width="6.25" style="26" customWidth="1"/>
    <col min="15628" max="15628" width="4.25" style="26" customWidth="1"/>
    <col min="15629" max="15629" width="6.75" style="26" customWidth="1"/>
    <col min="15630" max="15874" width="9.125" style="26"/>
    <col min="15875" max="15875" width="13.125" style="26" customWidth="1"/>
    <col min="15876" max="15876" width="12" style="26" customWidth="1"/>
    <col min="15877" max="15877" width="9.375" style="26" customWidth="1"/>
    <col min="15878" max="15878" width="4.25" style="26" customWidth="1"/>
    <col min="15879" max="15879" width="6.75" style="26" customWidth="1"/>
    <col min="15880" max="15880" width="4.25" style="26" customWidth="1"/>
    <col min="15881" max="15881" width="6.75" style="26" customWidth="1"/>
    <col min="15882" max="15882" width="4.25" style="26" customWidth="1"/>
    <col min="15883" max="15883" width="6.25" style="26" customWidth="1"/>
    <col min="15884" max="15884" width="4.25" style="26" customWidth="1"/>
    <col min="15885" max="15885" width="6.75" style="26" customWidth="1"/>
    <col min="15886" max="16130" width="9.125" style="26"/>
    <col min="16131" max="16131" width="13.125" style="26" customWidth="1"/>
    <col min="16132" max="16132" width="12" style="26" customWidth="1"/>
    <col min="16133" max="16133" width="9.375" style="26" customWidth="1"/>
    <col min="16134" max="16134" width="4.25" style="26" customWidth="1"/>
    <col min="16135" max="16135" width="6.75" style="26" customWidth="1"/>
    <col min="16136" max="16136" width="4.25" style="26" customWidth="1"/>
    <col min="16137" max="16137" width="6.75" style="26" customWidth="1"/>
    <col min="16138" max="16138" width="4.25" style="26" customWidth="1"/>
    <col min="16139" max="16139" width="6.25" style="26" customWidth="1"/>
    <col min="16140" max="16140" width="4.25" style="26" customWidth="1"/>
    <col min="16141" max="16141" width="6.75" style="26" customWidth="1"/>
    <col min="16142" max="16384" width="9.125" style="26"/>
  </cols>
  <sheetData>
    <row r="1" spans="1:14" ht="163.5" customHeight="1">
      <c r="A1" s="31"/>
      <c r="B1" s="24" t="s">
        <v>217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31"/>
    </row>
    <row r="2" spans="1:14" ht="33" customHeight="1">
      <c r="A2" s="31"/>
      <c r="B2" s="29" t="s">
        <v>218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31"/>
    </row>
    <row r="3" spans="1:14" ht="15.75" thickBot="1">
      <c r="A3" s="31"/>
      <c r="B3" s="30" t="s">
        <v>170</v>
      </c>
      <c r="C3" s="30"/>
      <c r="D3" s="30"/>
      <c r="E3" s="30"/>
      <c r="F3" s="30"/>
      <c r="G3" s="30"/>
      <c r="H3" s="30"/>
      <c r="I3" s="30"/>
      <c r="J3" s="30"/>
      <c r="K3" s="122" t="s">
        <v>169</v>
      </c>
      <c r="L3" s="122"/>
      <c r="M3" s="122"/>
      <c r="N3" s="31"/>
    </row>
    <row r="4" spans="1:14" ht="145.5" thickBot="1">
      <c r="A4" s="31"/>
      <c r="B4" s="225" t="s">
        <v>168</v>
      </c>
      <c r="C4" s="226" t="s">
        <v>167</v>
      </c>
      <c r="D4" s="227" t="s">
        <v>166</v>
      </c>
      <c r="E4" s="227" t="s">
        <v>165</v>
      </c>
      <c r="F4" s="228" t="s">
        <v>164</v>
      </c>
      <c r="G4" s="228" t="s">
        <v>163</v>
      </c>
      <c r="H4" s="228" t="s">
        <v>162</v>
      </c>
      <c r="I4" s="228" t="s">
        <v>161</v>
      </c>
      <c r="J4" s="228" t="s">
        <v>160</v>
      </c>
      <c r="K4" s="228" t="s">
        <v>159</v>
      </c>
      <c r="L4" s="228" t="s">
        <v>158</v>
      </c>
      <c r="M4" s="228" t="s">
        <v>157</v>
      </c>
      <c r="N4" s="31"/>
    </row>
    <row r="5" spans="1:14" ht="33" customHeight="1">
      <c r="A5" s="31"/>
      <c r="B5" s="100" t="s">
        <v>93</v>
      </c>
      <c r="C5" s="229" t="s">
        <v>92</v>
      </c>
      <c r="D5" s="117">
        <v>8507</v>
      </c>
      <c r="E5" s="117"/>
      <c r="F5" s="117">
        <v>8976</v>
      </c>
      <c r="G5" s="117"/>
      <c r="H5" s="118">
        <f t="shared" ref="H5:H25" si="0">F5/D5*100</f>
        <v>105.51310685317974</v>
      </c>
      <c r="I5" s="118"/>
      <c r="J5" s="117">
        <v>20354</v>
      </c>
      <c r="K5" s="117"/>
      <c r="L5" s="118">
        <f t="shared" ref="L5:L25" si="1">J5/F5*100</f>
        <v>226.76024955436719</v>
      </c>
      <c r="M5" s="118"/>
      <c r="N5" s="31"/>
    </row>
    <row r="6" spans="1:14" ht="33" customHeight="1">
      <c r="A6" s="31"/>
      <c r="B6" s="100" t="s">
        <v>156</v>
      </c>
      <c r="C6" s="230" t="s">
        <v>90</v>
      </c>
      <c r="D6" s="117">
        <v>2694</v>
      </c>
      <c r="E6" s="117"/>
      <c r="F6" s="117">
        <v>3412</v>
      </c>
      <c r="G6" s="117"/>
      <c r="H6" s="118">
        <f t="shared" si="0"/>
        <v>126.65181885671863</v>
      </c>
      <c r="I6" s="118"/>
      <c r="J6" s="117">
        <v>5633</v>
      </c>
      <c r="K6" s="119"/>
      <c r="L6" s="118">
        <f t="shared" si="1"/>
        <v>165.09378663540446</v>
      </c>
      <c r="M6" s="118"/>
      <c r="N6" s="31"/>
    </row>
    <row r="7" spans="1:14" ht="33" customHeight="1">
      <c r="A7" s="31"/>
      <c r="B7" s="100" t="s">
        <v>89</v>
      </c>
      <c r="C7" s="230" t="s">
        <v>88</v>
      </c>
      <c r="D7" s="117">
        <v>3091</v>
      </c>
      <c r="E7" s="117"/>
      <c r="F7" s="117">
        <v>3642</v>
      </c>
      <c r="G7" s="117"/>
      <c r="H7" s="118">
        <f t="shared" si="0"/>
        <v>117.82594629569718</v>
      </c>
      <c r="I7" s="118"/>
      <c r="J7" s="117">
        <v>6307</v>
      </c>
      <c r="K7" s="119"/>
      <c r="L7" s="118">
        <f t="shared" si="1"/>
        <v>173.17408017572762</v>
      </c>
      <c r="M7" s="118"/>
      <c r="N7" s="31"/>
    </row>
    <row r="8" spans="1:14" ht="33" customHeight="1">
      <c r="A8" s="31"/>
      <c r="B8" s="100" t="s">
        <v>87</v>
      </c>
      <c r="C8" s="230" t="s">
        <v>155</v>
      </c>
      <c r="D8" s="117">
        <v>2640</v>
      </c>
      <c r="E8" s="117"/>
      <c r="F8" s="117">
        <v>1944</v>
      </c>
      <c r="G8" s="117"/>
      <c r="H8" s="118">
        <f t="shared" si="0"/>
        <v>73.636363636363626</v>
      </c>
      <c r="I8" s="118"/>
      <c r="J8" s="117">
        <v>4252</v>
      </c>
      <c r="K8" s="119"/>
      <c r="L8" s="118">
        <f t="shared" si="1"/>
        <v>218.72427983539094</v>
      </c>
      <c r="M8" s="118"/>
      <c r="N8" s="31"/>
    </row>
    <row r="9" spans="1:14" ht="33" customHeight="1">
      <c r="A9" s="31"/>
      <c r="B9" s="100" t="s">
        <v>85</v>
      </c>
      <c r="C9" s="230" t="s">
        <v>84</v>
      </c>
      <c r="D9" s="117">
        <v>3268</v>
      </c>
      <c r="E9" s="117"/>
      <c r="F9" s="117">
        <v>2952</v>
      </c>
      <c r="G9" s="117"/>
      <c r="H9" s="118">
        <f t="shared" si="0"/>
        <v>90.330477356181149</v>
      </c>
      <c r="I9" s="118"/>
      <c r="J9" s="117">
        <v>6073</v>
      </c>
      <c r="K9" s="119"/>
      <c r="L9" s="118">
        <f t="shared" si="1"/>
        <v>205.72493224932251</v>
      </c>
      <c r="M9" s="118"/>
      <c r="N9" s="31"/>
    </row>
    <row r="10" spans="1:14" ht="33" customHeight="1">
      <c r="A10" s="31"/>
      <c r="B10" s="100" t="s">
        <v>83</v>
      </c>
      <c r="C10" s="230" t="s">
        <v>82</v>
      </c>
      <c r="D10" s="117">
        <v>2909</v>
      </c>
      <c r="E10" s="117"/>
      <c r="F10" s="117">
        <v>2383</v>
      </c>
      <c r="G10" s="117"/>
      <c r="H10" s="118">
        <f t="shared" si="0"/>
        <v>81.918184943279485</v>
      </c>
      <c r="I10" s="118"/>
      <c r="J10" s="117">
        <v>5434</v>
      </c>
      <c r="K10" s="119"/>
      <c r="L10" s="118">
        <f t="shared" si="1"/>
        <v>228.03189257238773</v>
      </c>
      <c r="M10" s="118"/>
      <c r="N10" s="31"/>
    </row>
    <row r="11" spans="1:14" ht="33" customHeight="1">
      <c r="A11" s="31"/>
      <c r="B11" s="100" t="s">
        <v>154</v>
      </c>
      <c r="C11" s="230" t="s">
        <v>80</v>
      </c>
      <c r="D11" s="117">
        <v>3356</v>
      </c>
      <c r="E11" s="117"/>
      <c r="F11" s="117">
        <v>3693</v>
      </c>
      <c r="G11" s="117"/>
      <c r="H11" s="118">
        <f t="shared" si="0"/>
        <v>110.04171632896305</v>
      </c>
      <c r="I11" s="118"/>
      <c r="J11" s="117">
        <v>6611</v>
      </c>
      <c r="K11" s="119"/>
      <c r="L11" s="118">
        <f t="shared" si="1"/>
        <v>179.01435147576495</v>
      </c>
      <c r="M11" s="118"/>
      <c r="N11" s="31"/>
    </row>
    <row r="12" spans="1:14" ht="33" customHeight="1">
      <c r="A12" s="31"/>
      <c r="B12" s="100" t="s">
        <v>79</v>
      </c>
      <c r="C12" s="230" t="s">
        <v>78</v>
      </c>
      <c r="D12" s="117">
        <v>2055</v>
      </c>
      <c r="E12" s="117"/>
      <c r="F12" s="117">
        <v>1620</v>
      </c>
      <c r="G12" s="117"/>
      <c r="H12" s="118">
        <f t="shared" si="0"/>
        <v>78.832116788321173</v>
      </c>
      <c r="I12" s="118"/>
      <c r="J12" s="117">
        <v>3493</v>
      </c>
      <c r="K12" s="119"/>
      <c r="L12" s="118">
        <f t="shared" si="1"/>
        <v>215.61728395061726</v>
      </c>
      <c r="M12" s="118"/>
      <c r="N12" s="31"/>
    </row>
    <row r="13" spans="1:14" ht="33" customHeight="1">
      <c r="A13" s="31"/>
      <c r="B13" s="100" t="s">
        <v>77</v>
      </c>
      <c r="C13" s="230" t="s">
        <v>76</v>
      </c>
      <c r="D13" s="117">
        <v>1000</v>
      </c>
      <c r="E13" s="117"/>
      <c r="F13" s="117">
        <v>686</v>
      </c>
      <c r="G13" s="117"/>
      <c r="H13" s="118">
        <f t="shared" si="0"/>
        <v>68.600000000000009</v>
      </c>
      <c r="I13" s="118"/>
      <c r="J13" s="117">
        <v>2137</v>
      </c>
      <c r="K13" s="119"/>
      <c r="L13" s="118">
        <f t="shared" si="1"/>
        <v>311.51603498542272</v>
      </c>
      <c r="M13" s="118"/>
      <c r="N13" s="31"/>
    </row>
    <row r="14" spans="1:14" ht="33" customHeight="1">
      <c r="A14" s="31"/>
      <c r="B14" s="100" t="s">
        <v>75</v>
      </c>
      <c r="C14" s="230" t="s">
        <v>74</v>
      </c>
      <c r="D14" s="117">
        <v>2330</v>
      </c>
      <c r="E14" s="117"/>
      <c r="F14" s="117">
        <v>1911</v>
      </c>
      <c r="G14" s="117"/>
      <c r="H14" s="118">
        <f t="shared" si="0"/>
        <v>82.017167381974261</v>
      </c>
      <c r="I14" s="118"/>
      <c r="J14" s="117">
        <v>3641</v>
      </c>
      <c r="K14" s="119"/>
      <c r="L14" s="118">
        <f t="shared" si="1"/>
        <v>190.52851909994769</v>
      </c>
      <c r="M14" s="118"/>
      <c r="N14" s="31"/>
    </row>
    <row r="15" spans="1:14" ht="33" customHeight="1">
      <c r="A15" s="31"/>
      <c r="B15" s="100" t="s">
        <v>153</v>
      </c>
      <c r="C15" s="230" t="s">
        <v>72</v>
      </c>
      <c r="D15" s="117">
        <v>870</v>
      </c>
      <c r="E15" s="117"/>
      <c r="F15" s="117">
        <v>660</v>
      </c>
      <c r="G15" s="117"/>
      <c r="H15" s="118">
        <f t="shared" si="0"/>
        <v>75.862068965517238</v>
      </c>
      <c r="I15" s="118"/>
      <c r="J15" s="117">
        <v>1162</v>
      </c>
      <c r="K15" s="119"/>
      <c r="L15" s="118">
        <f t="shared" si="1"/>
        <v>176.06060606060606</v>
      </c>
      <c r="M15" s="118"/>
      <c r="N15" s="31"/>
    </row>
    <row r="16" spans="1:14" ht="33" customHeight="1">
      <c r="A16" s="31"/>
      <c r="B16" s="100" t="s">
        <v>71</v>
      </c>
      <c r="C16" s="230" t="s">
        <v>70</v>
      </c>
      <c r="D16" s="117">
        <v>1820</v>
      </c>
      <c r="E16" s="117"/>
      <c r="F16" s="117">
        <v>1441</v>
      </c>
      <c r="G16" s="117"/>
      <c r="H16" s="118">
        <f t="shared" si="0"/>
        <v>79.175824175824175</v>
      </c>
      <c r="I16" s="118"/>
      <c r="J16" s="117">
        <v>3073</v>
      </c>
      <c r="K16" s="119"/>
      <c r="L16" s="118">
        <f t="shared" si="1"/>
        <v>213.25468424705068</v>
      </c>
      <c r="M16" s="118"/>
      <c r="N16" s="31"/>
    </row>
    <row r="17" spans="1:14" ht="33" customHeight="1">
      <c r="A17" s="31"/>
      <c r="B17" s="100" t="s">
        <v>69</v>
      </c>
      <c r="C17" s="230" t="s">
        <v>152</v>
      </c>
      <c r="D17" s="117">
        <v>1855</v>
      </c>
      <c r="E17" s="117"/>
      <c r="F17" s="117">
        <v>1297</v>
      </c>
      <c r="G17" s="117"/>
      <c r="H17" s="118">
        <f t="shared" si="0"/>
        <v>69.919137466307276</v>
      </c>
      <c r="I17" s="118"/>
      <c r="J17" s="117">
        <v>2683</v>
      </c>
      <c r="K17" s="119"/>
      <c r="L17" s="118">
        <f t="shared" si="1"/>
        <v>206.86198920585969</v>
      </c>
      <c r="M17" s="118"/>
      <c r="N17" s="31"/>
    </row>
    <row r="18" spans="1:14" ht="33" customHeight="1">
      <c r="A18" s="31"/>
      <c r="B18" s="100" t="s">
        <v>151</v>
      </c>
      <c r="C18" s="230" t="s">
        <v>66</v>
      </c>
      <c r="D18" s="117">
        <v>1360</v>
      </c>
      <c r="E18" s="117"/>
      <c r="F18" s="117">
        <v>985</v>
      </c>
      <c r="G18" s="117"/>
      <c r="H18" s="118">
        <f t="shared" si="0"/>
        <v>72.42647058823529</v>
      </c>
      <c r="I18" s="118"/>
      <c r="J18" s="117">
        <v>2447</v>
      </c>
      <c r="K18" s="119"/>
      <c r="L18" s="118">
        <f t="shared" si="1"/>
        <v>248.42639593908632</v>
      </c>
      <c r="M18" s="118"/>
      <c r="N18" s="31"/>
    </row>
    <row r="19" spans="1:14" ht="33" customHeight="1">
      <c r="A19" s="31"/>
      <c r="B19" s="100" t="s">
        <v>65</v>
      </c>
      <c r="C19" s="230" t="s">
        <v>64</v>
      </c>
      <c r="D19" s="117">
        <v>2225</v>
      </c>
      <c r="E19" s="117"/>
      <c r="F19" s="117">
        <v>1930</v>
      </c>
      <c r="G19" s="117"/>
      <c r="H19" s="118">
        <f t="shared" si="0"/>
        <v>86.741573033707866</v>
      </c>
      <c r="I19" s="118"/>
      <c r="J19" s="117">
        <v>3918</v>
      </c>
      <c r="K19" s="119"/>
      <c r="L19" s="118">
        <f t="shared" si="1"/>
        <v>203.00518134715026</v>
      </c>
      <c r="M19" s="118"/>
      <c r="N19" s="31"/>
    </row>
    <row r="20" spans="1:14" ht="33" customHeight="1">
      <c r="A20" s="31"/>
      <c r="B20" s="100" t="s">
        <v>63</v>
      </c>
      <c r="C20" s="230" t="s">
        <v>62</v>
      </c>
      <c r="D20" s="117">
        <v>1300</v>
      </c>
      <c r="E20" s="117"/>
      <c r="F20" s="117">
        <v>1263</v>
      </c>
      <c r="G20" s="117"/>
      <c r="H20" s="118">
        <f t="shared" si="0"/>
        <v>97.15384615384616</v>
      </c>
      <c r="I20" s="118"/>
      <c r="J20" s="117">
        <v>2613</v>
      </c>
      <c r="K20" s="119"/>
      <c r="L20" s="118">
        <f t="shared" si="1"/>
        <v>206.88836104513064</v>
      </c>
      <c r="M20" s="118"/>
      <c r="N20" s="31"/>
    </row>
    <row r="21" spans="1:14" ht="33" customHeight="1">
      <c r="A21" s="31"/>
      <c r="B21" s="100" t="s">
        <v>150</v>
      </c>
      <c r="C21" s="230" t="s">
        <v>149</v>
      </c>
      <c r="D21" s="117">
        <v>1165</v>
      </c>
      <c r="E21" s="117"/>
      <c r="F21" s="117">
        <v>992</v>
      </c>
      <c r="G21" s="117"/>
      <c r="H21" s="118">
        <f t="shared" si="0"/>
        <v>85.150214592274679</v>
      </c>
      <c r="I21" s="118"/>
      <c r="J21" s="117">
        <v>1671</v>
      </c>
      <c r="K21" s="119"/>
      <c r="L21" s="118">
        <f t="shared" si="1"/>
        <v>168.44758064516131</v>
      </c>
      <c r="M21" s="118"/>
      <c r="N21" s="31"/>
    </row>
    <row r="22" spans="1:14" ht="33" customHeight="1">
      <c r="A22" s="31"/>
      <c r="B22" s="100" t="s">
        <v>59</v>
      </c>
      <c r="C22" s="230" t="s">
        <v>148</v>
      </c>
      <c r="D22" s="117">
        <v>1330</v>
      </c>
      <c r="E22" s="117"/>
      <c r="F22" s="117">
        <v>934</v>
      </c>
      <c r="G22" s="117"/>
      <c r="H22" s="118">
        <f t="shared" si="0"/>
        <v>70.225563909774436</v>
      </c>
      <c r="I22" s="118"/>
      <c r="J22" s="117">
        <v>2824</v>
      </c>
      <c r="K22" s="119"/>
      <c r="L22" s="118">
        <f t="shared" si="1"/>
        <v>302.35546038543902</v>
      </c>
      <c r="M22" s="118"/>
      <c r="N22" s="31"/>
    </row>
    <row r="23" spans="1:14" ht="33" customHeight="1">
      <c r="A23" s="31"/>
      <c r="B23" s="100" t="s">
        <v>57</v>
      </c>
      <c r="C23" s="230" t="s">
        <v>56</v>
      </c>
      <c r="D23" s="117">
        <v>490</v>
      </c>
      <c r="E23" s="117"/>
      <c r="F23" s="117">
        <v>364</v>
      </c>
      <c r="G23" s="117"/>
      <c r="H23" s="118">
        <f t="shared" si="0"/>
        <v>74.285714285714292</v>
      </c>
      <c r="I23" s="118"/>
      <c r="J23" s="117">
        <v>1016</v>
      </c>
      <c r="K23" s="119"/>
      <c r="L23" s="118">
        <f t="shared" si="1"/>
        <v>279.12087912087912</v>
      </c>
      <c r="M23" s="118"/>
      <c r="N23" s="31"/>
    </row>
    <row r="24" spans="1:14" ht="33" customHeight="1">
      <c r="A24" s="31"/>
      <c r="B24" s="100" t="s">
        <v>55</v>
      </c>
      <c r="C24" s="230" t="s">
        <v>54</v>
      </c>
      <c r="D24" s="117">
        <v>400</v>
      </c>
      <c r="E24" s="117"/>
      <c r="F24" s="117">
        <v>510</v>
      </c>
      <c r="G24" s="117"/>
      <c r="H24" s="118">
        <f t="shared" si="0"/>
        <v>127.49999999999999</v>
      </c>
      <c r="I24" s="118"/>
      <c r="J24" s="117">
        <v>734</v>
      </c>
      <c r="K24" s="119"/>
      <c r="L24" s="118">
        <f t="shared" si="1"/>
        <v>143.92156862745097</v>
      </c>
      <c r="M24" s="118"/>
      <c r="N24" s="31"/>
    </row>
    <row r="25" spans="1:14" ht="33" customHeight="1">
      <c r="A25" s="31"/>
      <c r="B25" s="101" t="s">
        <v>53</v>
      </c>
      <c r="C25" s="231" t="s">
        <v>147</v>
      </c>
      <c r="D25" s="120">
        <f>SUM(D5:D24)</f>
        <v>44665</v>
      </c>
      <c r="E25" s="120"/>
      <c r="F25" s="120">
        <f>SUM(F5:G24)</f>
        <v>41595</v>
      </c>
      <c r="G25" s="120"/>
      <c r="H25" s="121">
        <f t="shared" si="0"/>
        <v>93.12660920183589</v>
      </c>
      <c r="I25" s="121"/>
      <c r="J25" s="120">
        <f>SUM(J5:K24)</f>
        <v>86076</v>
      </c>
      <c r="K25" s="120"/>
      <c r="L25" s="121">
        <f t="shared" si="1"/>
        <v>206.93833393436711</v>
      </c>
      <c r="M25" s="121"/>
      <c r="N25" s="31"/>
    </row>
    <row r="26" spans="1:14" ht="23.25">
      <c r="A26" s="31"/>
      <c r="B26" s="96"/>
      <c r="C26" s="96"/>
      <c r="D26" s="96"/>
      <c r="E26" s="96"/>
      <c r="F26" s="96"/>
      <c r="G26" s="96"/>
      <c r="H26" s="96"/>
      <c r="I26" s="96"/>
      <c r="J26" s="68" t="s">
        <v>220</v>
      </c>
      <c r="K26" s="96"/>
      <c r="L26" s="96"/>
      <c r="M26" s="96"/>
      <c r="N26" s="31"/>
    </row>
    <row r="27" spans="1:14"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8" t="s">
        <v>146</v>
      </c>
    </row>
    <row r="28" spans="1:14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</sheetData>
  <mergeCells count="106"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K3:M3"/>
    <mergeCell ref="D5:E5"/>
    <mergeCell ref="D11:E11"/>
    <mergeCell ref="D12:E12"/>
    <mergeCell ref="D13:E13"/>
    <mergeCell ref="D14:E14"/>
    <mergeCell ref="D15:E15"/>
    <mergeCell ref="D6:E6"/>
    <mergeCell ref="D7:E7"/>
    <mergeCell ref="D8:E8"/>
    <mergeCell ref="D9:E9"/>
    <mergeCell ref="D10:E10"/>
    <mergeCell ref="F6:G6"/>
    <mergeCell ref="H6:I6"/>
    <mergeCell ref="J6:K6"/>
    <mergeCell ref="L6:M6"/>
    <mergeCell ref="F7:G7"/>
    <mergeCell ref="H7:I7"/>
    <mergeCell ref="J7:K7"/>
    <mergeCell ref="L7:M7"/>
    <mergeCell ref="F5:G5"/>
    <mergeCell ref="H5:I5"/>
    <mergeCell ref="J5:K5"/>
    <mergeCell ref="L5:M5"/>
    <mergeCell ref="F10:G10"/>
    <mergeCell ref="H10:I10"/>
    <mergeCell ref="J10:K10"/>
    <mergeCell ref="L10:M10"/>
    <mergeCell ref="F11:G11"/>
    <mergeCell ref="H11:I11"/>
    <mergeCell ref="J11:K11"/>
    <mergeCell ref="L11:M11"/>
    <mergeCell ref="F8:G8"/>
    <mergeCell ref="H8:I8"/>
    <mergeCell ref="J8:K8"/>
    <mergeCell ref="L8:M8"/>
    <mergeCell ref="F9:G9"/>
    <mergeCell ref="H9:I9"/>
    <mergeCell ref="J9:K9"/>
    <mergeCell ref="L9:M9"/>
    <mergeCell ref="F14:G14"/>
    <mergeCell ref="H14:I14"/>
    <mergeCell ref="J14:K14"/>
    <mergeCell ref="L14:M14"/>
    <mergeCell ref="F15:G15"/>
    <mergeCell ref="H15:I15"/>
    <mergeCell ref="J15:K15"/>
    <mergeCell ref="L15:M15"/>
    <mergeCell ref="F12:G12"/>
    <mergeCell ref="H12:I12"/>
    <mergeCell ref="J12:K12"/>
    <mergeCell ref="L12:M12"/>
    <mergeCell ref="F13:G13"/>
    <mergeCell ref="H13:I13"/>
    <mergeCell ref="J13:K13"/>
    <mergeCell ref="L13:M13"/>
    <mergeCell ref="F18:G18"/>
    <mergeCell ref="H18:I18"/>
    <mergeCell ref="J18:K18"/>
    <mergeCell ref="L18:M18"/>
    <mergeCell ref="F19:G19"/>
    <mergeCell ref="H19:I19"/>
    <mergeCell ref="J19:K19"/>
    <mergeCell ref="L19:M19"/>
    <mergeCell ref="F16:G16"/>
    <mergeCell ref="H16:I16"/>
    <mergeCell ref="J16:K16"/>
    <mergeCell ref="L16:M16"/>
    <mergeCell ref="F17:G17"/>
    <mergeCell ref="H17:I17"/>
    <mergeCell ref="J17:K17"/>
    <mergeCell ref="L17:M17"/>
    <mergeCell ref="F20:G20"/>
    <mergeCell ref="H20:I20"/>
    <mergeCell ref="J20:K20"/>
    <mergeCell ref="L20:M20"/>
    <mergeCell ref="F21:G21"/>
    <mergeCell ref="H21:I21"/>
    <mergeCell ref="J21:K21"/>
    <mergeCell ref="L21:M21"/>
    <mergeCell ref="J23:K23"/>
    <mergeCell ref="L23:M23"/>
    <mergeCell ref="F24:G24"/>
    <mergeCell ref="H24:I24"/>
    <mergeCell ref="J24:K24"/>
    <mergeCell ref="L24:M24"/>
    <mergeCell ref="F25:G25"/>
    <mergeCell ref="H25:I25"/>
    <mergeCell ref="J25:K25"/>
    <mergeCell ref="L25:M25"/>
    <mergeCell ref="F22:G22"/>
    <mergeCell ref="H22:I22"/>
    <mergeCell ref="J22:K22"/>
    <mergeCell ref="L22:M22"/>
    <mergeCell ref="F23:G23"/>
    <mergeCell ref="H23:I23"/>
  </mergeCells>
  <printOptions horizontalCentered="1" verticalCentered="1"/>
  <pageMargins left="0.51181102362204722" right="0.51181102362204722" top="0.78740157480314965" bottom="0.98425196850393704" header="0.51181102362204722" footer="0.51181102362204722"/>
  <pageSetup scale="74" orientation="portrait" r:id="rId1"/>
  <headerFooter alignWithMargins="0"/>
  <rowBreaks count="1" manualBreakCount="1">
    <brk id="25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37"/>
  <sheetViews>
    <sheetView rightToLeft="1" topLeftCell="A13" zoomScaleNormal="100" workbookViewId="0">
      <selection activeCell="B9" sqref="B9:B10"/>
    </sheetView>
  </sheetViews>
  <sheetFormatPr defaultColWidth="8.75" defaultRowHeight="25.15" customHeight="1"/>
  <cols>
    <col min="1" max="1" width="55.75" style="1" customWidth="1"/>
    <col min="2" max="2" width="21.75" style="2" customWidth="1"/>
    <col min="3" max="3" width="21.75" style="1" customWidth="1"/>
    <col min="4" max="4" width="8.75" style="1" customWidth="1"/>
    <col min="5" max="16384" width="8.75" style="1"/>
  </cols>
  <sheetData>
    <row r="1" spans="1:23" s="8" customFormat="1" ht="190.5" customHeight="1">
      <c r="A1" s="15" t="s">
        <v>190</v>
      </c>
      <c r="B1" s="16"/>
      <c r="C1" s="16"/>
      <c r="D1" s="9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</row>
    <row r="2" spans="1:23" s="8" customFormat="1" ht="33" customHeight="1">
      <c r="A2" s="17" t="s">
        <v>189</v>
      </c>
      <c r="B2" s="16"/>
      <c r="C2" s="16"/>
      <c r="D2" s="9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s="8" customFormat="1" ht="25.15" customHeight="1" thickBot="1">
      <c r="A3" s="18" t="s">
        <v>188</v>
      </c>
      <c r="B3" s="19"/>
      <c r="C3" s="20" t="s">
        <v>187</v>
      </c>
      <c r="D3" s="9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</row>
    <row r="4" spans="1:23" s="8" customFormat="1" ht="58.5" customHeight="1" thickBot="1">
      <c r="A4" s="237" t="s">
        <v>186</v>
      </c>
      <c r="B4" s="235" t="s">
        <v>185</v>
      </c>
      <c r="C4" s="236" t="s">
        <v>27</v>
      </c>
      <c r="D4" s="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23" s="8" customFormat="1" ht="33" customHeight="1">
      <c r="A5" s="232" t="s">
        <v>184</v>
      </c>
      <c r="B5" s="116">
        <v>97</v>
      </c>
      <c r="C5" s="110">
        <v>2019</v>
      </c>
      <c r="D5" s="9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 s="8" customFormat="1" ht="33" customHeight="1">
      <c r="A6" s="232" t="s">
        <v>183</v>
      </c>
      <c r="B6" s="116"/>
      <c r="C6" s="110"/>
      <c r="D6" s="9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8" customFormat="1" ht="33" customHeight="1">
      <c r="A7" s="233" t="s">
        <v>182</v>
      </c>
      <c r="B7" s="116">
        <v>97.5</v>
      </c>
      <c r="C7" s="110">
        <v>2019</v>
      </c>
      <c r="D7" s="9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 s="8" customFormat="1" ht="33" customHeight="1">
      <c r="A8" s="233" t="s">
        <v>181</v>
      </c>
      <c r="B8" s="116"/>
      <c r="C8" s="110"/>
      <c r="D8" s="9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 ht="33" customHeight="1">
      <c r="A9" s="233" t="s">
        <v>180</v>
      </c>
      <c r="B9" s="116">
        <v>98</v>
      </c>
      <c r="C9" s="110">
        <v>2018</v>
      </c>
      <c r="D9" s="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33" customHeight="1">
      <c r="A10" s="233" t="s">
        <v>179</v>
      </c>
      <c r="B10" s="116"/>
      <c r="C10" s="110"/>
      <c r="D10" s="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s="8" customFormat="1" ht="33" customHeight="1">
      <c r="A11" s="233" t="s">
        <v>178</v>
      </c>
      <c r="B11" s="116">
        <v>96.5</v>
      </c>
      <c r="C11" s="110">
        <v>2019</v>
      </c>
      <c r="D11" s="9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 s="8" customFormat="1" ht="33" customHeight="1">
      <c r="A12" s="233" t="s">
        <v>177</v>
      </c>
      <c r="B12" s="116"/>
      <c r="C12" s="110"/>
      <c r="D12" s="9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 s="8" customFormat="1" ht="33" customHeight="1">
      <c r="A13" s="233" t="s">
        <v>176</v>
      </c>
      <c r="B13" s="116">
        <v>97</v>
      </c>
      <c r="C13" s="110">
        <v>2019</v>
      </c>
      <c r="D13" s="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s="8" customFormat="1" ht="33" customHeight="1" thickBot="1">
      <c r="A14" s="234" t="s">
        <v>175</v>
      </c>
      <c r="B14" s="125"/>
      <c r="C14" s="111"/>
      <c r="D14" s="9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 ht="33" customHeight="1">
      <c r="A15" s="124" t="s">
        <v>174</v>
      </c>
      <c r="B15" s="124"/>
      <c r="C15" s="124"/>
      <c r="D15" s="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</row>
    <row r="16" spans="1:23" ht="33" customHeight="1">
      <c r="A16" s="123" t="s">
        <v>173</v>
      </c>
      <c r="B16" s="123"/>
      <c r="C16" s="123"/>
      <c r="D16" s="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pans="1:23" ht="33" customHeight="1">
      <c r="A17" s="124" t="s">
        <v>172</v>
      </c>
      <c r="B17" s="124"/>
      <c r="C17" s="124"/>
      <c r="D17" s="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</row>
    <row r="18" spans="1:23" ht="33" customHeight="1">
      <c r="A18" s="123" t="s">
        <v>171</v>
      </c>
      <c r="B18" s="123"/>
      <c r="C18" s="12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1:23" ht="25.15" customHeight="1">
      <c r="A19" s="3"/>
      <c r="B19" s="21"/>
      <c r="C19" s="3"/>
      <c r="D19" s="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25.15" customHeight="1">
      <c r="A20" s="3"/>
      <c r="B20" s="21"/>
      <c r="C20" s="3"/>
      <c r="D20" s="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1:23" ht="25.15" customHeight="1">
      <c r="A21" s="3"/>
      <c r="B21" s="21"/>
      <c r="C21" s="72" t="s">
        <v>220</v>
      </c>
      <c r="D21" s="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1:23" ht="25.15" customHeight="1">
      <c r="A22" s="3"/>
      <c r="B22" s="21"/>
      <c r="C22" s="3"/>
      <c r="D22" s="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1:23" ht="25.15" customHeight="1">
      <c r="A23" s="13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1:23" ht="25.15" customHeight="1">
      <c r="A24" s="13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1:23" ht="25.15" customHeight="1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1:23" ht="25.15" customHeight="1">
      <c r="A26" s="13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1:23" ht="25.15" customHeight="1">
      <c r="A27" s="13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1:23" ht="25.15" customHeight="1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1:23" ht="25.15" customHeight="1">
      <c r="A29" s="13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1:23" ht="25.15" customHeight="1">
      <c r="A30" s="13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1:23" ht="25.15" customHeight="1">
      <c r="A31" s="13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25.15" customHeight="1">
      <c r="A32" s="13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1:23" ht="25.15" customHeight="1">
      <c r="A33" s="13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1:23" ht="25.15" customHeight="1">
      <c r="A34" s="13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1:23" ht="25.15" customHeight="1">
      <c r="A35" s="13"/>
      <c r="B35" s="1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1:23" ht="25.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1:23" ht="25.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</sheetData>
  <mergeCells count="14">
    <mergeCell ref="C13:C14"/>
    <mergeCell ref="C5:C6"/>
    <mergeCell ref="C7:C8"/>
    <mergeCell ref="A16:C16"/>
    <mergeCell ref="A18:C18"/>
    <mergeCell ref="A15:C15"/>
    <mergeCell ref="A17:C17"/>
    <mergeCell ref="B11:B12"/>
    <mergeCell ref="B13:B14"/>
    <mergeCell ref="B5:B6"/>
    <mergeCell ref="B7:B8"/>
    <mergeCell ref="B9:B10"/>
    <mergeCell ref="C9:C10"/>
    <mergeCell ref="C11:C12"/>
  </mergeCells>
  <pageMargins left="0.7" right="0.7" top="0.75" bottom="0.75" header="0.3" footer="0.3"/>
  <pageSetup paperSize="9" scale="8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8"/>
  <sheetViews>
    <sheetView rightToLeft="1" tabSelected="1" topLeftCell="A7" zoomScaleNormal="100" workbookViewId="0">
      <selection activeCell="K4" sqref="K4"/>
    </sheetView>
  </sheetViews>
  <sheetFormatPr defaultColWidth="8.75" defaultRowHeight="25.15" customHeight="1"/>
  <cols>
    <col min="1" max="1" width="6.375" style="12" customWidth="1"/>
    <col min="2" max="2" width="55.75" style="12" customWidth="1"/>
    <col min="3" max="3" width="19.75" style="22" customWidth="1"/>
    <col min="4" max="4" width="19.75" style="12" customWidth="1"/>
    <col min="5" max="5" width="6.5" style="12" customWidth="1"/>
    <col min="6" max="16384" width="8.75" style="12"/>
  </cols>
  <sheetData>
    <row r="1" spans="1:5" ht="164.25" customHeight="1">
      <c r="A1" s="9"/>
      <c r="B1" s="23" t="s">
        <v>209</v>
      </c>
      <c r="C1" s="16"/>
      <c r="D1" s="16"/>
      <c r="E1" s="3"/>
    </row>
    <row r="2" spans="1:5" ht="33" customHeight="1">
      <c r="A2" s="9"/>
      <c r="B2" s="25" t="s">
        <v>208</v>
      </c>
      <c r="C2" s="16"/>
      <c r="D2" s="16"/>
      <c r="E2" s="3"/>
    </row>
    <row r="3" spans="1:5" ht="25.15" customHeight="1" thickBot="1">
      <c r="A3" s="9"/>
      <c r="B3" s="239" t="s">
        <v>207</v>
      </c>
      <c r="C3" s="240"/>
      <c r="D3" s="241" t="s">
        <v>206</v>
      </c>
      <c r="E3" s="3"/>
    </row>
    <row r="4" spans="1:5" ht="44.25" customHeight="1" thickBot="1">
      <c r="A4" s="9"/>
      <c r="B4" s="243" t="s">
        <v>205</v>
      </c>
      <c r="C4" s="243"/>
      <c r="D4" s="244" t="s">
        <v>27</v>
      </c>
      <c r="E4" s="3"/>
    </row>
    <row r="5" spans="1:5" ht="25.15" customHeight="1">
      <c r="A5" s="9"/>
      <c r="B5" s="242" t="s">
        <v>204</v>
      </c>
      <c r="C5" s="99"/>
      <c r="D5" s="104" t="s">
        <v>203</v>
      </c>
      <c r="E5" s="3"/>
    </row>
    <row r="6" spans="1:5" ht="25.15" customHeight="1">
      <c r="A6" s="9"/>
      <c r="B6" s="205" t="s">
        <v>202</v>
      </c>
      <c r="C6" s="126">
        <v>0</v>
      </c>
      <c r="D6" s="110">
        <v>2019</v>
      </c>
      <c r="E6" s="3"/>
    </row>
    <row r="7" spans="1:5" ht="25.15" customHeight="1">
      <c r="A7" s="9"/>
      <c r="B7" s="204" t="s">
        <v>201</v>
      </c>
      <c r="C7" s="126"/>
      <c r="D7" s="110"/>
      <c r="E7" s="3"/>
    </row>
    <row r="8" spans="1:5" ht="25.15" customHeight="1">
      <c r="A8" s="9"/>
      <c r="B8" s="205" t="s">
        <v>200</v>
      </c>
      <c r="C8" s="110">
        <v>0.75</v>
      </c>
      <c r="D8" s="110">
        <v>2019</v>
      </c>
      <c r="E8" s="3"/>
    </row>
    <row r="9" spans="1:5" ht="25.15" customHeight="1">
      <c r="A9" s="9"/>
      <c r="B9" s="204" t="s">
        <v>199</v>
      </c>
      <c r="C9" s="110"/>
      <c r="D9" s="110"/>
      <c r="E9" s="3"/>
    </row>
    <row r="10" spans="1:5" ht="25.15" customHeight="1">
      <c r="A10" s="9"/>
      <c r="B10" s="205" t="s">
        <v>198</v>
      </c>
      <c r="C10" s="110">
        <v>2.99</v>
      </c>
      <c r="D10" s="110">
        <v>2019</v>
      </c>
      <c r="E10" s="3"/>
    </row>
    <row r="11" spans="1:5" ht="25.15" customHeight="1">
      <c r="A11" s="9"/>
      <c r="B11" s="204" t="s">
        <v>197</v>
      </c>
      <c r="C11" s="110"/>
      <c r="D11" s="110"/>
      <c r="E11" s="3"/>
    </row>
    <row r="12" spans="1:5" ht="25.15" customHeight="1">
      <c r="A12" s="9"/>
      <c r="B12" s="238" t="s">
        <v>196</v>
      </c>
      <c r="C12" s="126">
        <v>0</v>
      </c>
      <c r="D12" s="110">
        <v>2019</v>
      </c>
      <c r="E12" s="3"/>
    </row>
    <row r="13" spans="1:5" ht="25.15" customHeight="1">
      <c r="A13" s="9"/>
      <c r="B13" s="204" t="s">
        <v>195</v>
      </c>
      <c r="C13" s="126"/>
      <c r="D13" s="110"/>
      <c r="E13" s="3"/>
    </row>
    <row r="14" spans="1:5" ht="25.15" customHeight="1">
      <c r="A14" s="9"/>
      <c r="B14" s="205" t="s">
        <v>194</v>
      </c>
      <c r="C14" s="126">
        <v>6.62</v>
      </c>
      <c r="D14" s="110">
        <v>2019</v>
      </c>
      <c r="E14" s="3"/>
    </row>
    <row r="15" spans="1:5" ht="25.15" customHeight="1">
      <c r="A15" s="9"/>
      <c r="B15" s="204" t="s">
        <v>193</v>
      </c>
      <c r="C15" s="126"/>
      <c r="D15" s="110"/>
      <c r="E15" s="3"/>
    </row>
    <row r="16" spans="1:5" ht="25.15" customHeight="1">
      <c r="A16" s="9"/>
      <c r="B16" s="205" t="s">
        <v>192</v>
      </c>
      <c r="C16" s="126">
        <v>2.16</v>
      </c>
      <c r="D16" s="110">
        <v>2019</v>
      </c>
      <c r="E16" s="3"/>
    </row>
    <row r="17" spans="1:5" ht="25.15" customHeight="1" thickBot="1">
      <c r="A17" s="9"/>
      <c r="B17" s="206" t="s">
        <v>191</v>
      </c>
      <c r="C17" s="127"/>
      <c r="D17" s="111"/>
      <c r="E17" s="3"/>
    </row>
    <row r="18" spans="1:5" ht="25.15" customHeight="1">
      <c r="A18" s="9"/>
      <c r="B18" s="9"/>
      <c r="C18" s="66" t="s">
        <v>220</v>
      </c>
      <c r="D18" s="9"/>
      <c r="E18" s="9"/>
    </row>
  </sheetData>
  <mergeCells count="12">
    <mergeCell ref="C16:C17"/>
    <mergeCell ref="D16:D17"/>
    <mergeCell ref="C14:C15"/>
    <mergeCell ref="D14:D15"/>
    <mergeCell ref="C12:C13"/>
    <mergeCell ref="D12:D13"/>
    <mergeCell ref="D8:D9"/>
    <mergeCell ref="C10:C11"/>
    <mergeCell ref="D10:D11"/>
    <mergeCell ref="C6:C7"/>
    <mergeCell ref="D6:D7"/>
    <mergeCell ref="C8:C9"/>
  </mergeCells>
  <pageMargins left="0.7" right="0.7" top="0.75" bottom="0.75" header="0.3" footer="0.3"/>
  <pageSetup paperSize="9" scale="9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C0C88961ADB44A6A412BCFDEC79B7" ma:contentTypeVersion="4" ma:contentTypeDescription="Create a new document." ma:contentTypeScope="" ma:versionID="85caa685aaedda7cc1585818968d770e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xmlns:ns3="3915355c-0901-4d30-ac68-a4c74221595b" xmlns:ns4="f577e5f0-298e-42f1-ae8c-62bb43aa18ad" targetNamespace="http://schemas.microsoft.com/office/2006/metadata/properties" ma:root="true" ma:fieldsID="d366f86ea956123154888a182b9d7ddc" ns1:_="" ns2:_="" ns3:_="" ns4:_="">
    <xsd:import namespace="http://schemas.microsoft.com/sharepoint/v3"/>
    <xsd:import namespace="5797868e-33e7-4173-aba2-645c7f9f4275"/>
    <xsd:import namespace="3915355c-0901-4d30-ac68-a4c74221595b"/>
    <xsd:import namespace="f577e5f0-298e-42f1-ae8c-62bb43aa18a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isplayOrder"/>
                <xsd:element ref="ns3:SharedWithUsers" minOccurs="0"/>
                <xsd:element ref="ns4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DisplayOrder" ma:index="10" ma:displayName="Display Order" ma:decimals="0" ma:default="1" ma:description="Display Order" ma:internalName="Display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15355c-0901-4d30-ac68-a4c742215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7e5f0-298e-42f1-ae8c-62bb43aa18ad" elementFormDefault="qualified">
    <xsd:import namespace="http://schemas.microsoft.com/office/2006/documentManagement/types"/>
    <xsd:import namespace="http://schemas.microsoft.com/office/infopath/2007/PartnerControls"/>
    <xsd:element name="Status" ma:index="12" nillable="true" ma:displayName="Status" ma:internalName="Status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splayOrder xmlns="5797868e-33e7-4173-aba2-645c7f9f4275">19</DisplayOrder>
    <PublishingExpirationDate xmlns="http://schemas.microsoft.com/sharepoint/v3" xsi:nil="true"/>
    <PublishingStartDate xmlns="http://schemas.microsoft.com/sharepoint/v3" xsi:nil="true"/>
    <Status xmlns="f577e5f0-298e-42f1-ae8c-62bb43aa18ad">0</Status>
  </documentManagement>
</p:properties>
</file>

<file path=customXml/itemProps1.xml><?xml version="1.0" encoding="utf-8"?>
<ds:datastoreItem xmlns:ds="http://schemas.openxmlformats.org/officeDocument/2006/customXml" ds:itemID="{5617FC99-9A22-4530-8D67-8E44C06A3FCC}"/>
</file>

<file path=customXml/itemProps2.xml><?xml version="1.0" encoding="utf-8"?>
<ds:datastoreItem xmlns:ds="http://schemas.openxmlformats.org/officeDocument/2006/customXml" ds:itemID="{784B5ACC-48A2-458D-B842-A2664107F7FD}"/>
</file>

<file path=customXml/itemProps3.xml><?xml version="1.0" encoding="utf-8"?>
<ds:datastoreItem xmlns:ds="http://schemas.openxmlformats.org/officeDocument/2006/customXml" ds:itemID="{BB878933-5E6F-4DF2-95DE-9139516D08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Statistical Yearbook 2019 - Chapter I: Health Indicators</dc:title>
  <dc:creator>Abdulaziz Ismail Abu Husayn</dc:creator>
  <cp:lastModifiedBy>Sulaiman Ahmed Alkubaydan</cp:lastModifiedBy>
  <cp:lastPrinted>2020-02-24T09:06:22Z</cp:lastPrinted>
  <dcterms:created xsi:type="dcterms:W3CDTF">2019-05-12T10:43:48Z</dcterms:created>
  <dcterms:modified xsi:type="dcterms:W3CDTF">2020-06-16T08:23:23Z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0x010100C54C0C88961ADB44A6A412BCFDEC79B7</vt:lpwstr>
  </property>
</Properties>
</file>