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A548D26F-1CBC-4F2C-A753-C433DE955E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I6" i="1" s="1"/>
  <c r="F20" i="1"/>
  <c r="I20" i="1" s="1"/>
  <c r="F9" i="1"/>
  <c r="I9" i="1" s="1"/>
  <c r="F11" i="1"/>
  <c r="I11" i="1" s="1"/>
  <c r="F21" i="1"/>
  <c r="I21" i="1" s="1"/>
  <c r="F19" i="1"/>
  <c r="I19" i="1" s="1"/>
  <c r="F13" i="1"/>
  <c r="I13" i="1" s="1"/>
  <c r="F12" i="1"/>
  <c r="I12" i="1" s="1"/>
  <c r="F23" i="1"/>
  <c r="I23" i="1" s="1"/>
  <c r="F24" i="1"/>
  <c r="I24" i="1" s="1"/>
  <c r="F17" i="1"/>
  <c r="I17" i="1" s="1"/>
  <c r="F18" i="1"/>
  <c r="I18" i="1" s="1"/>
  <c r="F14" i="1"/>
  <c r="I14" i="1" s="1"/>
  <c r="F22" i="1"/>
  <c r="I22" i="1" s="1"/>
  <c r="F25" i="1"/>
  <c r="I25" i="1" s="1"/>
  <c r="F16" i="1"/>
  <c r="I16" i="1" s="1"/>
  <c r="F8" i="1"/>
  <c r="I8" i="1" s="1"/>
  <c r="F15" i="1"/>
  <c r="I15" i="1" s="1"/>
  <c r="F10" i="1"/>
  <c r="I10" i="1" s="1"/>
  <c r="F7" i="1"/>
  <c r="I7" i="1" s="1"/>
</calcChain>
</file>

<file path=xl/sharedStrings.xml><?xml version="1.0" encoding="utf-8"?>
<sst xmlns="http://schemas.openxmlformats.org/spreadsheetml/2006/main" count="68" uniqueCount="57">
  <si>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</si>
  <si>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</si>
  <si>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</si>
  <si>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</si>
  <si>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</si>
  <si>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</si>
  <si>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</si>
  <si>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</si>
  <si>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</si>
  <si>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</si>
  <si>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</si>
  <si>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</si>
  <si>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</si>
  <si>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</si>
  <si>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</si>
  <si>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</si>
  <si>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</si>
  <si>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</si>
  <si>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</si>
  <si>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</si>
  <si>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</si>
  <si>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</si>
  <si>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</si>
  <si>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</si>
  <si>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</si>
  <si>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</si>
  <si>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</si>
  <si>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</si>
  <si>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</si>
  <si>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</si>
  <si>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</si>
  <si>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</si>
  <si>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</si>
  <si>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</si>
  <si>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</si>
  <si>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</si>
  <si>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</si>
  <si>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</si>
  <si>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</si>
  <si>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</si>
  <si>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</si>
  <si>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 xml:space="preserve">المركز الوطني للطب البديل والتكميلي 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</si>
  <si>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</si>
  <si>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</si>
  <si>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</si>
  <si>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</si>
  <si>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</si>
  <si>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</si>
  <si>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</si>
  <si>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</si>
  <si>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</si>
  <si>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</si>
  <si>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</si>
  <si>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</si>
  <si>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</si>
  <si>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</si>
  <si>
    <t>الجهعات التي لم يرد عليها بلاغات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</si>
</sst>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01"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Normal="100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6" t="s">
        <v>0</v>
      </c>
      <c r="B4" s="16" t="s">
        <v>53</v>
      </c>
      <c r="C4" s="16" t="s">
        <v>1</v>
      </c>
      <c r="D4" s="16"/>
      <c r="E4" s="16"/>
      <c r="F4" s="16" t="s">
        <v>2</v>
      </c>
      <c r="G4" s="16"/>
      <c r="H4" s="16" t="s">
        <v>3</v>
      </c>
      <c r="I4" s="16" t="s">
        <v>4</v>
      </c>
    </row>
    <row r="5" spans="1:9" ht="36.75" customHeight="1" x14ac:dyDescent="0.25">
      <c r="A5" s="16"/>
      <c r="B5" s="16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6"/>
      <c r="I5" s="16"/>
    </row>
    <row r="6" spans="1:9" x14ac:dyDescent="0.25">
      <c r="A6" s="4">
        <v>1</v>
      </c>
      <c r="B6" s="5" t="s">
        <v>29</v>
      </c>
      <c r="C6" s="6">
        <v>1</v>
      </c>
      <c r="D6" s="6">
        <v>84</v>
      </c>
      <c r="E6" s="6">
        <v>85</v>
      </c>
      <c r="F6" s="1">
        <f t="shared" ref="F6:F25" si="0">(E6/(D6+C6))</f>
        <v>1</v>
      </c>
      <c r="G6" s="1">
        <v>0.97619047619047616</v>
      </c>
      <c r="H6" s="8">
        <v>5.9397246526797794E-2</v>
      </c>
      <c r="I6" s="1">
        <f t="shared" ref="I6:I25" si="1">(G6+F6)/2</f>
        <v>0.98809523809523814</v>
      </c>
    </row>
    <row r="7" spans="1:9" x14ac:dyDescent="0.25">
      <c r="A7" s="4">
        <v>2</v>
      </c>
      <c r="B7" s="5" t="s">
        <v>22</v>
      </c>
      <c r="C7" s="6">
        <v>3</v>
      </c>
      <c r="D7" s="6">
        <v>352</v>
      </c>
      <c r="E7" s="6">
        <v>353</v>
      </c>
      <c r="F7" s="1">
        <f t="shared" si="0"/>
        <v>0.9943661971830986</v>
      </c>
      <c r="G7" s="1">
        <v>0.95794392523364491</v>
      </c>
      <c r="H7" s="8">
        <v>1.1863739651705991E-2</v>
      </c>
      <c r="I7" s="1">
        <f t="shared" si="1"/>
        <v>0.97615506120837181</v>
      </c>
    </row>
    <row r="8" spans="1:9" x14ac:dyDescent="0.25">
      <c r="A8" s="4">
        <v>3</v>
      </c>
      <c r="B8" s="5" t="s">
        <v>14</v>
      </c>
      <c r="C8" s="6">
        <v>4</v>
      </c>
      <c r="D8" s="6">
        <v>203</v>
      </c>
      <c r="E8" s="6">
        <v>205</v>
      </c>
      <c r="F8" s="1">
        <f t="shared" si="0"/>
        <v>0.99033816425120769</v>
      </c>
      <c r="G8" s="1">
        <v>0.94444444444444442</v>
      </c>
      <c r="H8" s="8">
        <v>1.9586104951958588E-2</v>
      </c>
      <c r="I8" s="1">
        <f t="shared" si="1"/>
        <v>0.96739130434782605</v>
      </c>
    </row>
    <row r="9" spans="1:9" x14ac:dyDescent="0.25">
      <c r="A9" s="4">
        <v>4</v>
      </c>
      <c r="B9" s="5" t="s">
        <v>17</v>
      </c>
      <c r="C9" s="6">
        <v>0</v>
      </c>
      <c r="D9" s="6">
        <v>209</v>
      </c>
      <c r="E9" s="6">
        <v>208</v>
      </c>
      <c r="F9" s="1">
        <f t="shared" si="0"/>
        <v>0.99521531100478466</v>
      </c>
      <c r="G9" s="1">
        <v>0.9285714285714286</v>
      </c>
      <c r="H9" s="8">
        <v>4.7803353200605303E-3</v>
      </c>
      <c r="I9" s="1">
        <f t="shared" si="1"/>
        <v>0.96189336978810669</v>
      </c>
    </row>
    <row r="10" spans="1:9" x14ac:dyDescent="0.25">
      <c r="A10" s="4">
        <v>5</v>
      </c>
      <c r="B10" s="5" t="s">
        <v>19</v>
      </c>
      <c r="C10" s="6">
        <v>0</v>
      </c>
      <c r="D10" s="6">
        <v>64</v>
      </c>
      <c r="E10" s="6">
        <v>64</v>
      </c>
      <c r="F10" s="1">
        <f t="shared" si="0"/>
        <v>1</v>
      </c>
      <c r="G10" s="1">
        <v>0.90909090909090906</v>
      </c>
      <c r="H10" s="8">
        <v>-1.6528925619834663E-2</v>
      </c>
      <c r="I10" s="1">
        <f t="shared" si="1"/>
        <v>0.95454545454545459</v>
      </c>
    </row>
    <row r="11" spans="1:9" x14ac:dyDescent="0.25">
      <c r="A11" s="4">
        <v>6</v>
      </c>
      <c r="B11" s="5" t="s">
        <v>31</v>
      </c>
      <c r="C11" s="6">
        <v>3</v>
      </c>
      <c r="D11" s="6">
        <v>190</v>
      </c>
      <c r="E11" s="6">
        <v>193</v>
      </c>
      <c r="F11" s="1">
        <f t="shared" si="0"/>
        <v>1</v>
      </c>
      <c r="G11" s="1">
        <v>0.90789473684210531</v>
      </c>
      <c r="H11" s="8">
        <v>5.9710646688601349E-2</v>
      </c>
      <c r="I11" s="1">
        <f t="shared" si="1"/>
        <v>0.95394736842105265</v>
      </c>
    </row>
    <row r="12" spans="1:9" x14ac:dyDescent="0.25">
      <c r="A12" s="4">
        <v>7</v>
      </c>
      <c r="B12" s="5" t="s">
        <v>20</v>
      </c>
      <c r="C12" s="6">
        <v>0</v>
      </c>
      <c r="D12" s="6">
        <v>94</v>
      </c>
      <c r="E12" s="6">
        <v>94</v>
      </c>
      <c r="F12" s="1">
        <f t="shared" si="0"/>
        <v>1</v>
      </c>
      <c r="G12" s="1">
        <v>0.90789473684210531</v>
      </c>
      <c r="H12" s="8">
        <v>-2.1080187379443376E-2</v>
      </c>
      <c r="I12" s="1">
        <f t="shared" si="1"/>
        <v>0.95394736842105265</v>
      </c>
    </row>
    <row r="13" spans="1:9" x14ac:dyDescent="0.25">
      <c r="A13" s="4">
        <v>8</v>
      </c>
      <c r="B13" s="5" t="s">
        <v>10</v>
      </c>
      <c r="C13" s="6">
        <v>0</v>
      </c>
      <c r="D13" s="6">
        <v>140</v>
      </c>
      <c r="E13" s="6">
        <v>140</v>
      </c>
      <c r="F13" s="1">
        <f t="shared" si="0"/>
        <v>1</v>
      </c>
      <c r="G13" s="1">
        <v>0.90540540540540537</v>
      </c>
      <c r="H13" s="8">
        <v>-1.8773264282246339E-2</v>
      </c>
      <c r="I13" s="1">
        <f t="shared" si="1"/>
        <v>0.95270270270270263</v>
      </c>
    </row>
    <row r="14" spans="1:9" x14ac:dyDescent="0.25">
      <c r="A14" s="4">
        <v>9</v>
      </c>
      <c r="B14" s="5" t="s">
        <v>25</v>
      </c>
      <c r="C14" s="6">
        <v>3</v>
      </c>
      <c r="D14" s="6">
        <v>318</v>
      </c>
      <c r="E14" s="6">
        <v>318</v>
      </c>
      <c r="F14" s="1">
        <f t="shared" si="0"/>
        <v>0.99065420560747663</v>
      </c>
      <c r="G14" s="1">
        <v>0.87951807228915657</v>
      </c>
      <c r="H14" s="8">
        <v>1.0267064519761261E-2</v>
      </c>
      <c r="I14" s="1">
        <f t="shared" si="1"/>
        <v>0.9350861389483166</v>
      </c>
    </row>
    <row r="15" spans="1:9" x14ac:dyDescent="0.25">
      <c r="A15" s="4">
        <v>10</v>
      </c>
      <c r="B15" s="5" t="s">
        <v>21</v>
      </c>
      <c r="C15" s="6">
        <v>19</v>
      </c>
      <c r="D15" s="6">
        <v>859</v>
      </c>
      <c r="E15" s="6">
        <v>860</v>
      </c>
      <c r="F15" s="1">
        <f t="shared" si="0"/>
        <v>0.97949886104783601</v>
      </c>
      <c r="G15" s="1">
        <v>0.8902439024390244</v>
      </c>
      <c r="H15" s="8">
        <v>-1.2042531516773364E-2</v>
      </c>
      <c r="I15" s="1">
        <f t="shared" si="1"/>
        <v>0.93487138174343021</v>
      </c>
    </row>
    <row r="16" spans="1:9" x14ac:dyDescent="0.25">
      <c r="A16" s="4">
        <v>11</v>
      </c>
      <c r="B16" s="5" t="s">
        <v>15</v>
      </c>
      <c r="C16" s="6">
        <v>0</v>
      </c>
      <c r="D16" s="6">
        <v>58</v>
      </c>
      <c r="E16" s="6">
        <v>58</v>
      </c>
      <c r="F16" s="1">
        <f t="shared" si="0"/>
        <v>1</v>
      </c>
      <c r="G16" s="1">
        <v>0.86956521739130432</v>
      </c>
      <c r="H16" s="8">
        <v>-5.1854806541684496E-3</v>
      </c>
      <c r="I16" s="1">
        <f t="shared" si="1"/>
        <v>0.93478260869565211</v>
      </c>
    </row>
    <row r="17" spans="1:9" x14ac:dyDescent="0.25">
      <c r="A17" s="4">
        <v>12</v>
      </c>
      <c r="B17" s="5" t="s">
        <v>28</v>
      </c>
      <c r="C17" s="6">
        <v>6</v>
      </c>
      <c r="D17" s="6">
        <v>273</v>
      </c>
      <c r="E17" s="6">
        <v>275</v>
      </c>
      <c r="F17" s="1">
        <f t="shared" si="0"/>
        <v>0.98566308243727596</v>
      </c>
      <c r="G17" s="1">
        <v>0.87790697674418605</v>
      </c>
      <c r="H17" s="8">
        <v>-2.0238546077518838E-2</v>
      </c>
      <c r="I17" s="1">
        <f t="shared" si="1"/>
        <v>0.93178502959073106</v>
      </c>
    </row>
    <row r="18" spans="1:9" x14ac:dyDescent="0.25">
      <c r="A18" s="4">
        <v>13</v>
      </c>
      <c r="B18" s="5" t="s">
        <v>11</v>
      </c>
      <c r="C18" s="6">
        <v>0</v>
      </c>
      <c r="D18" s="6">
        <v>148</v>
      </c>
      <c r="E18" s="6">
        <v>147</v>
      </c>
      <c r="F18" s="1">
        <f t="shared" si="0"/>
        <v>0.9932432432432432</v>
      </c>
      <c r="G18" s="1">
        <v>0.86842105263157898</v>
      </c>
      <c r="H18" s="8">
        <v>-6.3003400751745153E-2</v>
      </c>
      <c r="I18" s="1">
        <f t="shared" si="1"/>
        <v>0.93083214793741109</v>
      </c>
    </row>
    <row r="19" spans="1:9" x14ac:dyDescent="0.25">
      <c r="A19" s="4">
        <v>14</v>
      </c>
      <c r="B19" s="5" t="s">
        <v>24</v>
      </c>
      <c r="C19" s="6">
        <v>6</v>
      </c>
      <c r="D19" s="6">
        <v>475</v>
      </c>
      <c r="E19" s="6">
        <v>475</v>
      </c>
      <c r="F19" s="1">
        <f t="shared" si="0"/>
        <v>0.98752598752598753</v>
      </c>
      <c r="G19" s="1">
        <v>0.87096774193548387</v>
      </c>
      <c r="H19" s="8">
        <v>-3.1332003385624065E-2</v>
      </c>
      <c r="I19" s="1">
        <f t="shared" si="1"/>
        <v>0.9292468647307357</v>
      </c>
    </row>
    <row r="20" spans="1:9" x14ac:dyDescent="0.25">
      <c r="A20" s="4">
        <v>15</v>
      </c>
      <c r="B20" s="5" t="s">
        <v>27</v>
      </c>
      <c r="C20" s="6">
        <v>4</v>
      </c>
      <c r="D20" s="6">
        <v>225</v>
      </c>
      <c r="E20" s="6">
        <v>227</v>
      </c>
      <c r="F20" s="1">
        <f t="shared" si="0"/>
        <v>0.99126637554585151</v>
      </c>
      <c r="G20" s="1">
        <v>0.86</v>
      </c>
      <c r="H20" s="8">
        <v>3.5568544083208392E-2</v>
      </c>
      <c r="I20" s="1">
        <f t="shared" si="1"/>
        <v>0.9256331877729258</v>
      </c>
    </row>
    <row r="21" spans="1:9" x14ac:dyDescent="0.25">
      <c r="A21" s="4">
        <v>16</v>
      </c>
      <c r="B21" s="5" t="s">
        <v>26</v>
      </c>
      <c r="C21" s="6">
        <v>18</v>
      </c>
      <c r="D21" s="6">
        <v>1215</v>
      </c>
      <c r="E21" s="6">
        <v>1223</v>
      </c>
      <c r="F21" s="1">
        <f t="shared" si="0"/>
        <v>0.99188969991889697</v>
      </c>
      <c r="G21" s="1">
        <v>0.85680751173708924</v>
      </c>
      <c r="H21" s="8">
        <v>1.9234438517936169E-2</v>
      </c>
      <c r="I21" s="1">
        <f t="shared" si="1"/>
        <v>0.92434860582799305</v>
      </c>
    </row>
    <row r="22" spans="1:9" x14ac:dyDescent="0.25">
      <c r="A22" s="4">
        <v>17</v>
      </c>
      <c r="B22" s="5" t="s">
        <v>16</v>
      </c>
      <c r="C22" s="6">
        <v>2</v>
      </c>
      <c r="D22" s="6">
        <v>638</v>
      </c>
      <c r="E22" s="6">
        <v>639</v>
      </c>
      <c r="F22" s="1">
        <f t="shared" si="0"/>
        <v>0.99843749999999998</v>
      </c>
      <c r="G22" s="1">
        <v>0.84640522875816993</v>
      </c>
      <c r="H22" s="8">
        <v>-2.0337407068262987E-2</v>
      </c>
      <c r="I22" s="1">
        <f t="shared" si="1"/>
        <v>0.92242136437908495</v>
      </c>
    </row>
    <row r="23" spans="1:9" x14ac:dyDescent="0.25">
      <c r="A23" s="4">
        <v>18</v>
      </c>
      <c r="B23" s="5" t="s">
        <v>30</v>
      </c>
      <c r="C23" s="6">
        <v>1</v>
      </c>
      <c r="D23" s="6">
        <v>85</v>
      </c>
      <c r="E23" s="6">
        <v>86</v>
      </c>
      <c r="F23" s="1">
        <f t="shared" si="0"/>
        <v>1</v>
      </c>
      <c r="G23" s="1">
        <v>0.83333333333333337</v>
      </c>
      <c r="H23" s="8">
        <v>2.4325351577347144E-2</v>
      </c>
      <c r="I23" s="1">
        <f t="shared" si="1"/>
        <v>0.91666666666666674</v>
      </c>
    </row>
    <row r="24" spans="1:9" x14ac:dyDescent="0.25">
      <c r="A24" s="4">
        <v>19</v>
      </c>
      <c r="B24" s="5" t="s">
        <v>13</v>
      </c>
      <c r="C24" s="6">
        <v>3</v>
      </c>
      <c r="D24" s="6">
        <v>141</v>
      </c>
      <c r="E24" s="6">
        <v>142</v>
      </c>
      <c r="F24" s="1">
        <f t="shared" si="0"/>
        <v>0.98611111111111116</v>
      </c>
      <c r="G24" s="1">
        <v>0.83333333333333337</v>
      </c>
      <c r="H24" s="8">
        <v>1.5088418130251613E-4</v>
      </c>
      <c r="I24" s="1">
        <f t="shared" si="1"/>
        <v>0.90972222222222232</v>
      </c>
    </row>
    <row r="25" spans="1:9" x14ac:dyDescent="0.25">
      <c r="A25" s="4">
        <v>20</v>
      </c>
      <c r="B25" s="5" t="s">
        <v>18</v>
      </c>
      <c r="C25" s="6">
        <v>35</v>
      </c>
      <c r="D25" s="6">
        <v>1193</v>
      </c>
      <c r="E25" s="6">
        <v>1198</v>
      </c>
      <c r="F25" s="1">
        <f t="shared" si="0"/>
        <v>0.97557003257328989</v>
      </c>
      <c r="G25" s="1">
        <v>0.84339622641509437</v>
      </c>
      <c r="H25" s="8">
        <v>3.3807865515754432E-2</v>
      </c>
      <c r="I25" s="1">
        <f t="shared" si="1"/>
        <v>0.90948312949419208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100" priority="11454"/>
  </conditionalFormatting>
  <conditionalFormatting sqref="B22">
    <cfRule type="duplicateValues" dxfId="99" priority="11453"/>
  </conditionalFormatting>
  <conditionalFormatting sqref="B23">
    <cfRule type="duplicateValues" dxfId="98" priority="11452"/>
  </conditionalFormatting>
  <conditionalFormatting sqref="B15">
    <cfRule type="duplicateValues" dxfId="97" priority="11448"/>
  </conditionalFormatting>
  <conditionalFormatting sqref="B11">
    <cfRule type="duplicateValues" dxfId="96" priority="11447"/>
  </conditionalFormatting>
  <conditionalFormatting sqref="B17">
    <cfRule type="duplicateValues" dxfId="95" priority="11433"/>
  </conditionalFormatting>
  <conditionalFormatting sqref="B9">
    <cfRule type="duplicateValues" dxfId="94" priority="11427"/>
  </conditionalFormatting>
  <conditionalFormatting sqref="B10">
    <cfRule type="duplicateValues" dxfId="93" priority="11421"/>
  </conditionalFormatting>
  <conditionalFormatting sqref="B12">
    <cfRule type="duplicateValues" dxfId="92" priority="11415"/>
  </conditionalFormatting>
  <conditionalFormatting sqref="B8">
    <cfRule type="duplicateValues" dxfId="91" priority="11398"/>
  </conditionalFormatting>
  <conditionalFormatting sqref="H22">
    <cfRule type="iconSet" priority="5814">
      <iconSet>
        <cfvo type="percent" val="0"/>
        <cfvo type="percent" val="33"/>
        <cfvo type="percent" val="67"/>
      </iconSet>
    </cfRule>
  </conditionalFormatting>
  <conditionalFormatting sqref="H22">
    <cfRule type="iconSet" priority="3606">
      <iconSet>
        <cfvo type="percent" val="0"/>
        <cfvo type="percent" val="33"/>
        <cfvo type="percent" val="67"/>
      </iconSet>
    </cfRule>
  </conditionalFormatting>
  <conditionalFormatting sqref="F6:G6 G6:G25">
    <cfRule type="cellIs" dxfId="90" priority="1648" operator="equal">
      <formula>0.9</formula>
    </cfRule>
    <cfRule type="cellIs" dxfId="89" priority="1651" operator="greaterThan">
      <formula>0.9</formula>
    </cfRule>
  </conditionalFormatting>
  <conditionalFormatting sqref="F6:G6 G6:G25">
    <cfRule type="cellIs" dxfId="88" priority="1650" operator="lessThan">
      <formula>0.7499</formula>
    </cfRule>
  </conditionalFormatting>
  <conditionalFormatting sqref="F6:G6 G6:G25">
    <cfRule type="cellIs" dxfId="87" priority="1649" operator="between">
      <formula>0.75</formula>
      <formula>0.8999</formula>
    </cfRule>
  </conditionalFormatting>
  <conditionalFormatting sqref="I6">
    <cfRule type="cellIs" dxfId="86" priority="1644" operator="equal">
      <formula>0.9</formula>
    </cfRule>
    <cfRule type="cellIs" dxfId="85" priority="1647" operator="greaterThan">
      <formula>0.9</formula>
    </cfRule>
  </conditionalFormatting>
  <conditionalFormatting sqref="I6">
    <cfRule type="cellIs" dxfId="84" priority="1646" operator="lessThan">
      <formula>0.7499</formula>
    </cfRule>
  </conditionalFormatting>
  <conditionalFormatting sqref="I6">
    <cfRule type="cellIs" dxfId="83" priority="1645" operator="between">
      <formula>0.75</formula>
      <formula>0.8999</formula>
    </cfRule>
  </conditionalFormatting>
  <conditionalFormatting sqref="F7:G25">
    <cfRule type="cellIs" dxfId="82" priority="1617" operator="equal">
      <formula>0.9</formula>
    </cfRule>
    <cfRule type="cellIs" dxfId="81" priority="1620" operator="greaterThan">
      <formula>0.9</formula>
    </cfRule>
  </conditionalFormatting>
  <conditionalFormatting sqref="F7:G25">
    <cfRule type="cellIs" dxfId="80" priority="1619" operator="lessThan">
      <formula>0.7499</formula>
    </cfRule>
  </conditionalFormatting>
  <conditionalFormatting sqref="F7:G25">
    <cfRule type="cellIs" dxfId="79" priority="1618" operator="between">
      <formula>0.75</formula>
      <formula>0.8999</formula>
    </cfRule>
  </conditionalFormatting>
  <conditionalFormatting sqref="I7:I25">
    <cfRule type="cellIs" dxfId="78" priority="1613" operator="equal">
      <formula>0.9</formula>
    </cfRule>
    <cfRule type="cellIs" dxfId="77" priority="1616" operator="greaterThan">
      <formula>0.9</formula>
    </cfRule>
  </conditionalFormatting>
  <conditionalFormatting sqref="I7:I25">
    <cfRule type="cellIs" dxfId="76" priority="1615" operator="lessThan">
      <formula>0.7499</formula>
    </cfRule>
  </conditionalFormatting>
  <conditionalFormatting sqref="I7:I25">
    <cfRule type="cellIs" dxfId="75" priority="1614" operator="between">
      <formula>0.75</formula>
      <formula>0.8999</formula>
    </cfRule>
  </conditionalFormatting>
  <conditionalFormatting sqref="G6:G25">
    <cfRule type="cellIs" dxfId="74" priority="1309" operator="between">
      <formula>0.85</formula>
      <formula>0.9499</formula>
    </cfRule>
    <cfRule type="cellIs" dxfId="73" priority="1314" operator="lessThan">
      <formula>0.8499</formula>
    </cfRule>
    <cfRule type="cellIs" dxfId="72" priority="1315" operator="greaterThan">
      <formula>0.95</formula>
    </cfRule>
  </conditionalFormatting>
  <conditionalFormatting sqref="E6:E25">
    <cfRule type="dataBar" priority="1041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104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1041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104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71" priority="104140"/>
  </conditionalFormatting>
  <conditionalFormatting sqref="C6:C25">
    <cfRule type="dataBar" priority="1041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105613">
      <iconSet>
        <cfvo type="percent" val="0"/>
        <cfvo type="percent" val="33"/>
        <cfvo type="percent" val="67"/>
      </iconSet>
    </cfRule>
  </conditionalFormatting>
  <conditionalFormatting sqref="D6:E25">
    <cfRule type="dataBar" priority="1056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056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1056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056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1056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1625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370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371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372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369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1368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367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1365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366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87" id="{37C9B354-3084-4ACF-9679-72D41F3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364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1363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1362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1361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1360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" id="{CB96CAD5-8D99-4DF0-A1DF-B46D359E9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359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58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57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56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55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54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53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52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51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50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49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48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47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46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45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44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43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42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41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40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39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38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37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36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35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34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33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32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31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30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29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28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27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26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25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24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23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22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21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20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19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18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17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16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15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14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13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12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11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10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09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08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07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06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05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04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03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02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01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00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99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98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97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96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95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94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93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8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92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1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0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9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8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7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6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5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4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3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2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1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0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9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8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7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6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5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4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3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2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1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0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9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8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7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6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5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4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3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2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1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0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9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8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7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6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5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4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3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2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1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0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9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8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7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6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5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4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3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2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1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0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9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8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7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6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5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4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3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2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1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0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9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8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7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6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5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6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15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14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13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12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11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10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9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08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7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06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5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4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03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02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1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00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99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98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7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6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5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94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3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92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91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0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89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8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87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86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5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84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3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82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1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80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79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78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7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6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75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4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3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72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1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70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9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68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7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6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65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4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63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62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1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0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9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58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7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6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5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54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3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52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1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50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49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48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47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143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42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41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40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39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38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37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36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35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34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33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32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31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30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29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28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27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26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25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24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23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22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21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20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19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18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17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16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15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14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13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12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11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10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09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08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07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06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05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04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03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102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01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100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99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98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97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96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95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94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93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92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91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90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89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88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87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86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85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84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83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82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81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80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79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78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77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76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75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74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73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72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71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70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69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68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67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66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65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64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63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62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61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60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59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58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57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56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55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54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53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52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51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50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49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48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47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46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45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44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43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42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41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40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39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38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37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36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35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34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33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32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31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30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29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28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27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26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25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24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23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22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21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20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19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18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17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16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15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14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1013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12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11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10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09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08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07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06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05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04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03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02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001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000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99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98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97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96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95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94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93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92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91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90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89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88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87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86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85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84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83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82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81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80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79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78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77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76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75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74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73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72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71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70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69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68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67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66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65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64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63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62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61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60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59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58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57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56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55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54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53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52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51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50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9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48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7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6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45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44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43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2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41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0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39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38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37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36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35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34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33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32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31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30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29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28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27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26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25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24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23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22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21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20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19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18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17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16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15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14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13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12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11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10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09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08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07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06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05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04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03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02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01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00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99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98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97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96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95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94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93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92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91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90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89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88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87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86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85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84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83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82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81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80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79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78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77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76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75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74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73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72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71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70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69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68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67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66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65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64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63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62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61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60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59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58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57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56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55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54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53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52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51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50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49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48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47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46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45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44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43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42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41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40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39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38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37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36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35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34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33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32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31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30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29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28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27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26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25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24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23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22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21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20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19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18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17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16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15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14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13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812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11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10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809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08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07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06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05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04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03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02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01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00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99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98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97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96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95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94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93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92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91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90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89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88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87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86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85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84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83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82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81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80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79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78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77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76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75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74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73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72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71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70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69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68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67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66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65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64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63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62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61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60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59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58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57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56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55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54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53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52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51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50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49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48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47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46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45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44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43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42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41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40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39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37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38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10735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34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33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32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31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0730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29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28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27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26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22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721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720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0719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718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0717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10716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10715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714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713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712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711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0710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709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708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0707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0705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4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3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2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1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0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9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8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7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6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5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4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3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2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1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0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9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8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7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6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5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4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3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2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1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0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9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8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7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6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5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4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3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2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1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0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9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8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7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6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5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4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3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2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1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0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9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8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7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6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5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4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3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2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1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0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9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8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7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6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5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4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3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2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1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0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9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638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7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6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5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4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3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2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1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0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9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8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7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6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5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4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3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2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1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0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9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8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7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6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5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4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3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2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1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0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9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8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7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6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5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4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3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2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1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0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9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8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7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6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5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4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3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2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1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0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9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8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7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6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5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4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3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2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1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0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9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8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7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6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5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4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3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2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1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0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69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8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7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66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5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4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63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62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1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0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9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8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7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6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5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4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3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2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1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0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9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8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7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6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5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4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3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2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1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0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9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8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7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6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5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4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3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2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1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0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9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8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7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6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5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4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3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2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1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0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9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18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7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6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15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4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13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2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1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10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9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8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7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6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5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4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3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2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1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0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9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8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7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6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5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4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3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2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1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0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9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8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7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6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5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4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3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2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1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0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9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8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7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6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5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4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3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2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1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0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9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8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7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6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5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4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3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2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1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0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9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8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7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6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5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4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3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2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1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0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9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8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7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6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5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4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3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2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1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0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9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8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7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6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5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4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3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2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1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0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9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8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7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6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5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4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3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2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1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0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9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18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7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6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15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4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13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2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1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0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9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8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7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6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5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4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3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2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1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0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9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8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7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6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5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4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3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2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1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0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9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8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7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6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5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4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3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2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1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0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9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8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7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6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5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4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3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2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1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0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9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8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7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6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5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4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3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2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1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0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9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8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7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6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5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4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3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2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1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0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9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8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47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6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5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44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3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42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1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40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9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8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7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6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5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4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3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2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1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0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9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8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7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6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5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4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3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2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1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0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9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8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7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6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5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4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3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2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1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0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9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08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7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6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05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04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3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2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01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0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9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8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7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6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5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4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3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2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1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0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9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8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7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6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5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4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3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2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1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0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9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8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7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6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5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4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3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2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1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0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9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8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7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6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5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4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3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2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1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0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9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8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7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6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5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4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3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2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1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0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9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8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7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6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5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4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3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2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1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0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9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8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7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6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5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4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3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2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1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0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9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8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7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6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5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4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3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2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1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0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9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8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7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6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5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4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3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2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1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0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9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8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7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6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5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4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3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2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1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0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9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8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7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6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5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4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3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2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1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0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9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8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7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6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5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4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3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2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1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0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9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8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7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6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5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4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3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2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1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0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9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8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7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6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5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4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3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2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1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0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9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8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7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6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5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4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3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2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1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0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9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8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7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6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5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4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3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2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1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0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9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8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7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6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5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4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3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2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1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0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9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8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7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6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5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4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3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2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1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0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9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8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7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6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5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4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3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2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1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0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9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8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7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6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5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4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3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2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1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0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9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8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7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6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5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4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3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2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1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0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9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8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7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6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5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4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3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2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1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0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9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8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7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6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5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4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3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2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1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0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9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8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7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6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5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4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3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2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1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0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9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8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7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6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5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4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3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2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1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0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049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8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7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6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5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4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3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2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1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0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9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8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7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6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5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4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3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2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1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0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29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28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27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26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25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24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23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22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21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20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19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18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17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16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15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14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13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12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11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10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9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8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7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6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5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4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3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2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1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0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9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8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7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6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5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4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3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2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1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0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9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8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7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6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5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4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3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2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1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0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9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8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7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6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5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4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3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2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1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0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9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8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7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6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5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4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3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2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1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0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9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0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9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8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7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6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5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4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3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2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1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0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9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8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7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6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5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4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3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2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1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0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9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8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7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6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5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4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3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2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1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0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9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8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7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6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5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4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3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2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1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0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9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8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7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6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5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4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3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2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1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0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89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88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87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86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85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84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83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82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81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80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79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78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77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76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75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74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73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72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71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70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69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68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67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66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65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64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63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62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61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60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59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58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57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56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55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54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53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52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51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850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49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48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47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46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45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44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43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42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41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40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39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38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37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36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35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34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33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32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31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30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29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28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27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26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24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25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23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22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9821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19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20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9818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96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447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79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902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95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9794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9793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9792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9791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9790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9789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9788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9787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9786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9785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288" id="{5C19ACE9-02F3-4F81-9B12-A7C8E439D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26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27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25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24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23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22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21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20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19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18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17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16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15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14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13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12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11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10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09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08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07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06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05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04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03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602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601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580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62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61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60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59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58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57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56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55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54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53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52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51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50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49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48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47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46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45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44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43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42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41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540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539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8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7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6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5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4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3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2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1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0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9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8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7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6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5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4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3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2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1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0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9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8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517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6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5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4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3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2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1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0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9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8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7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6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5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4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3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1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502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0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9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8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7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6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5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4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3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2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1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0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9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8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7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6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5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4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3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2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1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0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9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8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7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6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5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4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3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2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1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0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69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68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67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66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65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64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63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62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61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60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59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58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57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56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55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54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53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52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51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50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49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48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47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46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45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44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43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42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41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40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39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38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37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36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35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34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33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32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31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30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29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28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27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26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25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24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23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22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21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20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19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18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17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16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15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14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13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12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11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10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09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08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07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06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05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04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03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02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01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00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9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98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7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6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5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4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3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2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1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0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9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8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7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6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5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4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3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2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1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0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9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8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7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6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5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4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3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2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1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0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9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8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7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6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5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4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3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2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1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0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9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8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7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6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5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4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3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2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1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0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9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8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7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6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5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4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3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2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1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0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9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8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7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6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5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4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3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2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1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0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9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8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7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6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5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4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3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2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21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0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9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8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7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6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5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4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3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2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1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0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9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8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7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6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5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4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3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2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1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0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9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8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7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6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5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4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3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2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1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0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9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8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7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6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5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4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3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2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1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80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79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78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77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76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75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74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73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72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71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70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69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68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67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66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65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64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63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62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61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60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59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58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257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56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55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54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53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52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51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50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49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48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47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46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45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44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43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42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41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40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39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38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37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36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35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34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33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32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31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30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29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28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27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26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25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24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23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22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21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20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19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18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17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16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15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14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13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12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11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10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9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08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07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6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05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4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3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02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01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0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99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8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7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6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95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4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93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2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91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0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9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88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87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86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85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4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3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82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1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0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79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78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77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76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75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74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73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72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71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70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69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68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67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66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65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64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63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62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61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60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59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58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57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56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55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54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53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52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51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50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49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48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47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46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45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44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43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42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41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40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39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38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37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36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35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34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33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32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31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30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29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28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27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26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25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24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23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22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21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20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19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18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17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16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15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14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13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12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11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10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09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08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07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06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05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04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03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02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01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100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99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98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97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96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95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94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93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92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91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90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89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88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87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86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85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84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83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82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81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80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79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78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77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76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75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74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73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72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71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70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69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68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67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66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65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64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63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62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61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60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59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58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57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56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55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54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53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52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51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50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49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48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47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46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45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44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43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42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41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40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39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38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37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36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35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34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33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32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31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30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29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28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27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26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25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24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023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22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21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20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19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18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17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16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15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14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13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12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11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10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09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08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07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06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05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04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03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002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01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000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999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98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997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96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995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94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93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992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91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90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89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88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87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86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985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984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983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82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81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80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79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8978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77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76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75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74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73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72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71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70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69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68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67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66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65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64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63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62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61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60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59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58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57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56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54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955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53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52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8951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49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950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48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47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8945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8899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8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7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6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5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4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3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2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1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0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9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8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7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6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4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885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3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2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1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8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879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77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76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75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74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73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72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71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70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69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68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67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66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65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64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63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62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61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60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59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58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57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56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855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54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853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657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8644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43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42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41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40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39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38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37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36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35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34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33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32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31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30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29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28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27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26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25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24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23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22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21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20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19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18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17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16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15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14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13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12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11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10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09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08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07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06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05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04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03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02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601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600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99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98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97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96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95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94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93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92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91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90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89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88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87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86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85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84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83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82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81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80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79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78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77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76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75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74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73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572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571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70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69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68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67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66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65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64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63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61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62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60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59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58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57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56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55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54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53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52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51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50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49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48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47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546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545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44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43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42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41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40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39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38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37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35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36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34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33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32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31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30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29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28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27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26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25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24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23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22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21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520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19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18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17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16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15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14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13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12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11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10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09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08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07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06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05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04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03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502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01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500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99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98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96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7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495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494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93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491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2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490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489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488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87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86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85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84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83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82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81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80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79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78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77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75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76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474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73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472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471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70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69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68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67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66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65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64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63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62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61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60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59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58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57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56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55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54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53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52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51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50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49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48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47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446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444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8443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8442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8441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8440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8439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8438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8437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36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35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34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33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32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31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30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29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28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27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26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25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24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23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22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21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20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19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18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17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16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15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14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13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12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11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10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09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08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07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06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05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04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03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02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01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00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99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98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97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96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95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94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93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92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91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90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89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88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87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86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85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84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83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82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81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80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79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78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77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76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75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74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73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72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71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70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69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68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67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66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65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64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363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362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61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60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59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58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57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56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55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54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52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353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51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50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49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48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47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46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45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44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43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42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41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40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39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38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37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36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335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334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33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32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31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30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29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28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27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26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24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325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23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22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21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20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19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18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17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16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15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14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13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12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11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10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309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08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07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06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05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04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03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02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01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300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99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98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97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96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95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94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93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92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91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90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89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88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87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85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86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84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83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82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80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81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79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78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77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76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75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74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73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72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71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70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9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8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7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6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5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4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3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2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1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60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9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8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7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6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5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4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3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2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1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50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49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48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47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45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46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44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43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42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40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41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39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38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37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36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35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34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33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32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31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30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29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28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27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26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25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24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23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22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21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20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19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18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17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16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15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14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13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12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211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0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9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8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7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206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5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4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3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2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1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0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9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8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7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6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5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4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3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2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1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0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9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8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87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86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5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4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3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2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1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0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79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78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77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76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75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74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73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72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71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70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69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68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66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67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65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64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63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62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161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60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59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58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57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56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55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54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53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52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51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50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49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48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47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46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45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44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43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42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41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40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39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38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37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36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35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34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33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32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31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30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9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8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7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6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25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4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23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2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21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20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19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18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17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16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15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14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13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12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11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10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09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08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07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06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05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104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03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02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01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00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99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98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97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96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95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94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93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92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91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90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89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88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87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86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085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8082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8081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8080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8076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8075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74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73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72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71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70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69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68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67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66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65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64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63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62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61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60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59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58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57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56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55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54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53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52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51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50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49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048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047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7996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997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95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94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93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92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91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90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89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88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87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86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85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84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83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82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81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80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79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78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77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76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75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74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73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72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71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70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69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68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67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66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65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64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63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62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61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60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59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58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57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56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55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54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53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52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51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50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49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48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47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46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7945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44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43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7942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41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40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39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38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37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36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35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34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33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32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31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30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29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28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27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26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25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24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23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22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21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20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19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18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17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16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15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14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13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12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911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906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7905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904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903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902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901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900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99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98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97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96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95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94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93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92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91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90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89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88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87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86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85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84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83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82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81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80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79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878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77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76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75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74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872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7250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7249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6555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6553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6550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6546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547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45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44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43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42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41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40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39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38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37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36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35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34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33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32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31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30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29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28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27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26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25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24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23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22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21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20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19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18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17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16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15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14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13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12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11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10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09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08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07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06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05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04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03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02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01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500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99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98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97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96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95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94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93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92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91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90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89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488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87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86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397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6390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6232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6224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1954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1955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1956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1980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1983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1986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2020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2033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7920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5828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27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26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25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29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30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31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32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33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34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35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36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37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38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24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39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40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41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42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43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23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44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45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46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47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48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49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50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51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52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53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54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55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56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57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58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59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60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61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62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63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64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65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66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67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68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69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70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71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72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73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74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75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5876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77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78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79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5805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804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03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02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01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00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99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98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97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96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95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94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93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92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91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90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89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88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87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86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85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84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83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82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81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80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79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78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77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76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75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774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06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773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07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08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09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10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811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12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13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815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816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17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818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19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820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821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683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3590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9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8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7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6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5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4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3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2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1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0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9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8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7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6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5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4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3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2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1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0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9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8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7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6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5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4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3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2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1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0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9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8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7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6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5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4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3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2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1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0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9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8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7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6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5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4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3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2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1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0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9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8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7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6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5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4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3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2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1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0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9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8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7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6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5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4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3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2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1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0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9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8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7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6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5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4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3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2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1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0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9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8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7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6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5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4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3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2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1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0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9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8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7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6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5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4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3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2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1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0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9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8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7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6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5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4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3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2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1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0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9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8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7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6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5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4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3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2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1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0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9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8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7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6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5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4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3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2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1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0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9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8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7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6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5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454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3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2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1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0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9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8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7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6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5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4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3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2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1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0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9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8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7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6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5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4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3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2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1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0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9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8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7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6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5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4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3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2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1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0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9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8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7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6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5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4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3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2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1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0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9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8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7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6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5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4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3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2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1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0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9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8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7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6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5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4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3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2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1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0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9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8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7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6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5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4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3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2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1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0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9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8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7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6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5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4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3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2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1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0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9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8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7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6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5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4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3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2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1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0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9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8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7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6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5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4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3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2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1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0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9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8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7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6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5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4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3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2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1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0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9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8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7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6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5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4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3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2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1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0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9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8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7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6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5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4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3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2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1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0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9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8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7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6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5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4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3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2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1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0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9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8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7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6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5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4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3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2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1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0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9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8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7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6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5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4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3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2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1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0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9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8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7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6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5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4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3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2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1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0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9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8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7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6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5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4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3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2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1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0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9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8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7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6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5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4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3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2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1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0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9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8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7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6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5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4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3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2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1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0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9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8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7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6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5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4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3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2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1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0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9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8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7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6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5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4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3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2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1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0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9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8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7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6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5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4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3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2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1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0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9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8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7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6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5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4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3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2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1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0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9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8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7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6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5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4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3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2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1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0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9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8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7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6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5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4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3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2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1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0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9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8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7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6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5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4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3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2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1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0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9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8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7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6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5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4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3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2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1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0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9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8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7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6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5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4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3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2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1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0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9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8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7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6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5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4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3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2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1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0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9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8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7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6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5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4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3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2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1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0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9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8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7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6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5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4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3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2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1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0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9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8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7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6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5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4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3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2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1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0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9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8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7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6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5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4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3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2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1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0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09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8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07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6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5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04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3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02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1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0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99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8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7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96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5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4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93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2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91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0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9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8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87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6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5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84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3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82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81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0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9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8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77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6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75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74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3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72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1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70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9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68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7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66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65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4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63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62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1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0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9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8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57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6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55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4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53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2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51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0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49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8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47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6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5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44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3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42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1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0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9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8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7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6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5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4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3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2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1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0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9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8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27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6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5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24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3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22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21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0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9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8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7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6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5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4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3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2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1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0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9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08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7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06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05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4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3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2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1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00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9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98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7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96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5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4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93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92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1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0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9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88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7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86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5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84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3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82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81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0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9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8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7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6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5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4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3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2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1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0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9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8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7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6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5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4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3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2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1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0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9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58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57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6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55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4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3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52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1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0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9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48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7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6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45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4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43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2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1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40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39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8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7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36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5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34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3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2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31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0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9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28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27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6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5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24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23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2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21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0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9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18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7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16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5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4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13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2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11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10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09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8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07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6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5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4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03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02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1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00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99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8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97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6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95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4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3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92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1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0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9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88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7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6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85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4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3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82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1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80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9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78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7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76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5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4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73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2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71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70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69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68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7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66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865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4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3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62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1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60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9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58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57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6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5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54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53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2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1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50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49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8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47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6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45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4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43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42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1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40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9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8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7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6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5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4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3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2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1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0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9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28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27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6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25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4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23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2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1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20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9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8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7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6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5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4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3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2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1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0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09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8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7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06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5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04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3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2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01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0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9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8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7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6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5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4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3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2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1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0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9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88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87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6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5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84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3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82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1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80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9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8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7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6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5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4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3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2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1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0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69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8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7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6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65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64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3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62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61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0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9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8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7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6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5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4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3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2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1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0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9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8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47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6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5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44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3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42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41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0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9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8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7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6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5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4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3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2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1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0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9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28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27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6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5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24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3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22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1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20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9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8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7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6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5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4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3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2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1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0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9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8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7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6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5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4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3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2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1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0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99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8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97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6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5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94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3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2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91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0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9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8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87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6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5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84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3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82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81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0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9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78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7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6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75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4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73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72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1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0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69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68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67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666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5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4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63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2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61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0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9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8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57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6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55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4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53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2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51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50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9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8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47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46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45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44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3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2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0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41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39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38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37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6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35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4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633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32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1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30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9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8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27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6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5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24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23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2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1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0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9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7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18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16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15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4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3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2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1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10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09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8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7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6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5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4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03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2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01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00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9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8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7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96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95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4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3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2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1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0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89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88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87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86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85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84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83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82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81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80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79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78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77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76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75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74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73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72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71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70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69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68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67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66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65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64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63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62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61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60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59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58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57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56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55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54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53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52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51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50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49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48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47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46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45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44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43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42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41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40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39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38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37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36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35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34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33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32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31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30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29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28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27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26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25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24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23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22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21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20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19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18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17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16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15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14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13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12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11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10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09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08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07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06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05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04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03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02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01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00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99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98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97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96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95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94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93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92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91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90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89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88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87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86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85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84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83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82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81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80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79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78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77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76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75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74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73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72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71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70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69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68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67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66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65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64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63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62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61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60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59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58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57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56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55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54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53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52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51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50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49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48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47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46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45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44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443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42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41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40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39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38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37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36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35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34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33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32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31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30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29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28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27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26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25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24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23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22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21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20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19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18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17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16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15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14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13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12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11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10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09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08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07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06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05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04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03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02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401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400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99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98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97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96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95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94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93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92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91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89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90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88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87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86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85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84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83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82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81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80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79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78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77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76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75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74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73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372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71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70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69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68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1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2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3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4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5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6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7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8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9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0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67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1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2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3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4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66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5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65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64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7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8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9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0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1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2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3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4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5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6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7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8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9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0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63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62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1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2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3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61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024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1778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1626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H13 H7 H9:H10 H20:H24</xm:sqref>
        </x14:conditionalFormatting>
        <x14:conditionalFormatting xmlns:xm="http://schemas.microsoft.com/office/excel/2006/main">
          <x14:cfRule type="iconSet" priority="1624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448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H24 H20:H22</xm:sqref>
        </x14:conditionalFormatting>
        <x14:conditionalFormatting xmlns:xm="http://schemas.microsoft.com/office/excel/2006/main">
          <x14:cfRule type="iconSet" priority="1446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443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1337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1334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1327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H13:H15 H20 H22:H23</xm:sqref>
        </x14:conditionalFormatting>
        <x14:conditionalFormatting xmlns:xm="http://schemas.microsoft.com/office/excel/2006/main">
          <x14:cfRule type="iconSet" priority="1326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H6:H11 H16:H17 H20:H23</xm:sqref>
        </x14:conditionalFormatting>
        <x14:conditionalFormatting xmlns:xm="http://schemas.microsoft.com/office/excel/2006/main">
          <x14:cfRule type="iconSet" priority="1324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H13:H16 H18</xm:sqref>
        </x14:conditionalFormatting>
        <x14:conditionalFormatting xmlns:xm="http://schemas.microsoft.com/office/excel/2006/main">
          <x14:cfRule type="iconSet" priority="1322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H24 H18:H22</xm:sqref>
        </x14:conditionalFormatting>
        <x14:conditionalFormatting xmlns:xm="http://schemas.microsoft.com/office/excel/2006/main">
          <x14:cfRule type="iconSet" priority="1320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H7:H12 H14:H16 H24</xm:sqref>
        </x14:conditionalFormatting>
        <x14:conditionalFormatting xmlns:xm="http://schemas.microsoft.com/office/excel/2006/main">
          <x14:cfRule type="iconSet" priority="1285" id="{61998229-B669-45AF-82ED-4D837EAF7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</xm:sqref>
        </x14:conditionalFormatting>
        <x14:conditionalFormatting xmlns:xm="http://schemas.microsoft.com/office/excel/2006/main">
          <x14:cfRule type="iconSet" priority="104990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104994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104998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4999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105001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105003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05004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5005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05006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105007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105009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010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5011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105012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105015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105019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105022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105026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027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105034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035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105040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105043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105048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105055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105058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105062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105064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105068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105074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105079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105083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105088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105093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105098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105104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105109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105112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05114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105118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105123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H23:H25 H20:H21</xm:sqref>
        </x14:conditionalFormatting>
        <x14:conditionalFormatting xmlns:xm="http://schemas.microsoft.com/office/excel/2006/main">
          <x14:cfRule type="iconSet" priority="105127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H24:H25 H20:H22</xm:sqref>
        </x14:conditionalFormatting>
        <x14:conditionalFormatting xmlns:xm="http://schemas.microsoft.com/office/excel/2006/main">
          <x14:cfRule type="iconSet" priority="105131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H24:H25 H20:H22</xm:sqref>
        </x14:conditionalFormatting>
        <x14:conditionalFormatting xmlns:xm="http://schemas.microsoft.com/office/excel/2006/main">
          <x14:cfRule type="iconSet" priority="105136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137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105148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05154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05160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105165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H12 H16:H19 H21 H24:H25</xm:sqref>
        </x14:conditionalFormatting>
        <x14:conditionalFormatting xmlns:xm="http://schemas.microsoft.com/office/excel/2006/main">
          <x14:cfRule type="iconSet" priority="105170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H18:H19 H24:H25</xm:sqref>
        </x14:conditionalFormatting>
        <x14:conditionalFormatting xmlns:xm="http://schemas.microsoft.com/office/excel/2006/main">
          <x14:cfRule type="iconSet" priority="105173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05176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 H25 H17:H23</xm:sqref>
        </x14:conditionalFormatting>
        <x14:conditionalFormatting xmlns:xm="http://schemas.microsoft.com/office/excel/2006/main">
          <x14:cfRule type="iconSet" priority="105180" id="{50162D2D-2B24-484C-B7F8-BAD6843B1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H14:H15 H18 H25 H20:H23</xm:sqref>
        </x14:conditionalFormatting>
        <x14:conditionalFormatting xmlns:xm="http://schemas.microsoft.com/office/excel/2006/main">
          <x14:cfRule type="iconSet" priority="105185" id="{E3D2A6C5-326C-457C-96BC-0C117D5C7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H17:H20 H22 H24:H25</xm:sqref>
        </x14:conditionalFormatting>
        <x14:conditionalFormatting xmlns:xm="http://schemas.microsoft.com/office/excel/2006/main">
          <x14:cfRule type="iconSet" priority="1270" id="{4C1C0C1E-169E-4817-AA4B-DE5C3455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H15:H19 H22</xm:sqref>
        </x14:conditionalFormatting>
        <x14:conditionalFormatting xmlns:xm="http://schemas.microsoft.com/office/excel/2006/main">
          <x14:cfRule type="iconSet" priority="1268" id="{BA6B6BBB-B809-4895-8917-925E9C9CD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9" id="{97AE125D-E5C9-4F18-A26A-E41AD2466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7" id="{67B7986E-7965-421F-BBEA-76DAB34CB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6" id="{948FE835-9AB5-4D29-9A84-0D56D60CD7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5" id="{7D85681E-AE25-40A9-BB6B-10910FE62A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4" id="{7BE51C20-DB55-48A5-BDED-AE8BCC203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3" id="{7DCB74A1-715E-4212-A7B8-66B530680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2" id="{A3E6D982-2029-451D-A17D-3B61668A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1" id="{47A6D04D-3FF7-48FA-9ACB-A7433A39B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0" id="{FA522BEB-E2F9-48CC-A549-344E923B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9" id="{3AE5BFC4-7A09-49AE-8BF9-9915D10D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8" id="{6742B6FE-0EFD-490D-B732-2450312E81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7" id="{C0C731A6-38D9-4ADB-8415-E3F26F6F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6" id="{86DA91FF-A67C-42DD-A27E-14267AE24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5" id="{07604235-2361-47C6-A876-A1AAB5F8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4" id="{C7EAD302-8124-4DBE-B76D-DB856211E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3" id="{ECE7C6EF-C0FF-4C39-ABBC-795DDB68D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2" id="{34F2B12B-DF93-4A91-A456-4A746D5F8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1" id="{3B7CDFD8-7F9C-40E7-9767-2D8E0F5F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0" id="{A2145671-3366-466F-8315-5EEEE6960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9" id="{EAC00B39-FDCB-417B-AEB2-1A0AA7207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8" id="{38CED97B-7D83-4428-9737-D9BB9C9CA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7" id="{05B89C60-D477-4675-99F3-A71BA46A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6" id="{343B81E0-3764-4E23-B485-E93A13CC0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5" id="{EC2564AF-811E-4577-AC48-F94F2571A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4" id="{D40D1E9F-56B3-4061-95DF-E37F6F9A8E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3" id="{57AB6BA9-FF38-4BE8-A120-05CAA52C8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2" id="{0CF26DF0-5CCA-4DB0-9707-7329F3C9F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1" id="{906C8193-A70E-4261-8E6D-D3FBB0A16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0" id="{C0DDE357-6F59-4917-BF0A-8FC9558AD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9" id="{90E7DC85-EE72-432A-BC63-E424CD8BD3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8" id="{4AF06BFA-B6FF-476E-8FA1-AB2E57BAB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7" id="{099DB47A-F5DC-46C9-B375-DECF76FF4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6" id="{E59EF43E-95FB-4174-A3B3-B0729F0150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5" id="{D376FD03-B2C7-4930-8220-A2A550808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4" id="{7CF4A448-32E3-4A9E-A63B-6463A2AC7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3" id="{0937B4EB-4ED9-47B3-8C9C-7B48838439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2" id="{B61A6854-CE20-4B67-932D-7E51E1F97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1" id="{0601FD25-557C-41F2-8103-D42DA8BF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0" id="{0E245A8B-40B0-4951-BF1F-988F03F0F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9" id="{64C29BBF-663C-4A00-BFA5-78E4F7A98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8" id="{A148D0F5-7A91-4FAD-BEB9-B0B7CED9A8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7" id="{37DD8EDD-2A78-42E0-957F-7D8E39854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6" id="{0B6E5BAA-BDC6-40D8-8639-5ABEC44317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5" id="{89FDA93E-82DF-47B6-9011-2D897EE38F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4" id="{73C48439-352D-44CD-ACDE-51791340A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3" id="{D190B795-038B-45D8-87D6-C83D167D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2" id="{B1D2ABE6-147E-46B7-B201-EA3F513EC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1" id="{82E5FD24-C15D-42A8-8411-E55F98E5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0" id="{5A58A04A-E1DF-477B-8BF0-77C9F16AC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" id="{CDD4F49B-9272-4632-9A07-46776AA94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" id="{3F7B5AFB-2CAE-4E9E-A492-E27A801DA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" id="{70CF01A4-A60D-428B-BA4A-0C1A5BDB2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" id="{FFDE8017-CFA5-4F04-879F-35F2693E4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" id="{561337A8-6521-4FBF-8630-EA289D770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" id="{B83AC383-A849-4685-BD73-898AF555D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" id="{C8FA6C5C-B138-4015-B2F3-9EB4186FF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" id="{2D7FFF12-AA96-48BA-A8DD-18247A1E3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" id="{C7FC52FD-1F35-4743-AD08-6C9FA60DB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" id="{2BFE3DB2-377B-49A5-8481-5E0AB56AF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" id="{042A54E0-9CF5-4D83-B771-DE7E4F99B1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" id="{0E9B7BC9-C34B-428D-A84B-F3FB2C6A4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" id="{AD63E2BE-DA4C-4805-BDDA-93BEA0EF8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" id="{411D8C7A-AE21-401F-A15F-00D053E2B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" id="{9BE4A262-574D-4315-9D46-3C1B806EA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4" id="{89135620-4A62-4222-A173-CDD18E06F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3" id="{EFAF80F8-2729-4675-823B-289D335FF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2" id="{6AE382F1-C62F-48F8-A227-C65BCBB75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1" id="{16A5F2E8-AE77-4DF8-A704-11A166DD4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0" id="{BD47F2DE-5F69-4C57-B26B-15AB5F37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9" id="{85EBBD8F-E6FC-474A-A76B-612C825FC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8" id="{9C86527A-D97C-4F74-B3E0-2769981D5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7" id="{A103946E-E6E6-4BF3-B0E3-C9C219715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6" id="{2813CF3B-327F-40F1-99A2-E79FB0EE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5" id="{882CF1BB-B5F4-4F58-B4BF-E058EBFA5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4" id="{15667D31-275B-40C1-BF3A-D33BA84843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3" id="{9B5316AB-2D22-4AC9-AB82-D354769A9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2" id="{08F93B03-B49E-44A8-AD06-A3D6458579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1" id="{CE314A4B-99FC-4087-8DBA-7E1CE35E6E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0" id="{CCF612E0-9AFA-4D59-A9D0-8C857F23B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9" id="{F87B42A1-F878-4678-903F-AA23B052C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8" id="{A488CBF4-7C4D-4DEC-A3BE-35C45FAB3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7" id="{40D19438-6D46-460E-A58B-9A179F4C3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6" id="{A6E929C2-C730-4A13-A4A8-489353B8A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5" id="{4A9DD9C2-4F99-49EA-8538-BB5A89B4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4" id="{38EE877D-10E6-4282-AA82-D87D27908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3" id="{3CB0468F-DA58-4AFF-BD48-614B134FF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2" id="{D616DB99-A4CB-44C0-ADB4-D5A9C0242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1" id="{2DE91C65-8E43-401F-BDA0-801BB32DA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0" id="{29FC96B0-F121-4194-AF6A-FD28C1A18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9" id="{98840F87-640B-4928-A1DB-988F0D041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8" id="{B6C2D3D4-5DC6-4471-A1A4-EF911CB6E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7" id="{1D93F39F-94D6-48D9-9ACD-E2EF9C806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6" id="{87285077-A604-4EB2-A1D0-FE118253D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5" id="{A2CABBB9-9F8F-47AB-A77E-C26D55D20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4" id="{15FDD789-EAF1-4702-A5A9-8C1E05059D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3" id="{8EF9C334-FD00-42AA-B2DD-535B2CC4F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2" id="{69A1F3E9-1D4F-4F5E-9D4E-DC0C80DCE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1" id="{B1B4E622-6FBD-48F3-830F-952123B87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0" id="{5B59DFC0-79C8-4F35-A895-1FFE311584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9" id="{4BD236A5-0D3A-4595-A056-472120BFDF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8" id="{22B557B7-6963-4259-81DB-C59833022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7" id="{4AB4B5CC-A580-4ACA-AA37-3B7EDD417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6" id="{BF212BE1-A0C1-45C5-942C-3A6486D6D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5" id="{DF995A34-3AB9-4B00-979C-5EF2AEB9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4" id="{02E3F77B-C5B0-4901-880D-A926C9871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3" id="{AEDE9747-4B0B-4F9A-A51A-4B9C98948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2" id="{3FBAECAA-1AA3-4C21-9120-E59C694EE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1" id="{E5F0F8F7-7E57-4CF7-9543-5AD79C9EB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0" id="{7728C811-336F-4A67-A9F4-045E10AFE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9" id="{77ACD753-FA84-4397-B115-71247FF6C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8" id="{66372D9B-D769-49F5-8597-09EAE976D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7" id="{CFDB3674-759A-4766-BAC1-8ACF16D35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" id="{25B42AB8-F60A-4EDB-94FC-30F95D78D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" id="{D786E858-88C8-4DD2-A17B-7D391E563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" id="{BE5650CC-A44F-4E1C-83AB-DD30A5E44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" id="{E24215BC-7135-463F-BAA3-E20DB423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" id="{90522058-748B-4888-987C-A446ACC9B4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" id="{9B3208D9-718C-46B3-A762-920554114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" id="{C23490B6-2148-43F7-9D9E-AF8A0A623C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" id="{AB600B35-00A2-4E8C-89D4-59B6BDAE5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8" id="{CDFEC138-F985-490D-AC0A-53779A854B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7" id="{0C3F5F9E-9FB3-4F7E-9222-ADD5065EB7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6" id="{8E6CAB3A-2B79-4A05-8780-2526A442A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5" id="{68F9D54F-7575-4F2D-8454-4AF2160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4" id="{EEC7113D-CFC6-444E-903B-1AF77FBCC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3" id="{BC393F4F-9835-4D2A-8533-161CFCCFF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2" id="{CDEC370C-5CC4-4AAE-ACBE-17ECCFCBB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1" id="{BEDD886A-78D7-4553-854C-60C04CE02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0" id="{6DCD3B07-1D1A-468F-A78C-562C52A0F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9" id="{70C6036B-4A82-40D6-84C9-3D145B1E3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8" id="{2AADAF90-300D-419B-BB68-DDAD7011D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7" id="{3DEF40BA-41E2-43DD-ACC2-92D2FF3F7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6" id="{82AAD077-B9B4-4BAF-9542-2F9FA93E1F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5" id="{3C78782E-1225-4900-ADAE-073B3A8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4" id="{D14F2004-F5F9-469C-A36D-CEB4F5C8E6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3" id="{27B220CB-C78F-4285-9244-AB637025F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132" id="{86BA548F-30D4-48DF-B8B1-64A8C605B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1" id="{C2664441-7D99-4CCC-B432-7AD502806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0" id="{703D536B-61A1-4660-A781-6697CFA4F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9" id="{77906F6D-F990-4558-BE73-24EF8E83F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8" id="{70E6B9DB-BCE8-44E8-BAEF-D02078526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7" id="{54A0E515-5A2B-4FF3-A905-7333C55409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6" id="{8C4B33CD-77D4-4686-894E-80CA34A324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5" id="{460FEB46-E967-4ADE-A38E-69C4E1E6AB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4" id="{B7445AC9-BDBF-473C-A73C-2FAC4649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3" id="{3981D9C4-A5F1-485A-A077-48D8E5DD3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2" id="{BCE93211-943B-4758-8AB8-5E8A1C6133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1" id="{4397B308-D936-4B8F-BFBF-D0C2DDDE4E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0" id="{B1729050-5E8D-4211-982C-386FF55F9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9" id="{60C6221B-CCBA-45D1-B260-D508B0880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8" id="{1EB60786-852F-48F0-8299-4EC8A6971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7" id="{2E37646C-1A46-4E7A-B95D-6334CB83E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6" id="{9904127A-9817-4B0A-AB19-7DA3892E3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5" id="{EFC17DAE-BE39-4CB7-B570-AD42C7152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4" id="{2DDD10EC-92D8-4685-9890-BD8361F00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3" id="{49AC5D73-2481-481F-B5F1-EB70F29476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2" id="{2FD85D26-41F4-4F47-AB1A-0793D16ABE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1" id="{0E2616FA-741A-4F91-B6F5-CE27758EA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0" id="{61A239A7-E68F-485C-85E3-90ADF5553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9" id="{FDBA25F0-9B5D-4A2F-B7E4-5484E895A5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8" id="{D59ED1B2-9406-493E-986E-927D7B731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7" id="{4E9111DE-9DA0-40A8-8DDA-FE68C8216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6" id="{911576CB-24FA-43D8-B4B6-7FB296AF9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5" id="{6C529228-8805-4D74-8213-CCC4DC30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4" id="{42557EA6-9EC4-46E9-B940-62CAE52DA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3" id="{201A759D-A151-4E91-8F01-737BB1DB6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2" id="{86AF9466-33DF-4B87-AA5F-A3BF6875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1" id="{AE2809E0-6F01-4410-A38B-C42E84551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0" id="{0F903623-BF84-48F0-B93E-24CE99C757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9" id="{A55B4DE6-C446-486C-9BA3-DF295E9D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8" id="{BFEBDE46-0C4B-48FF-ABCA-DDC5C525B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7" id="{49591E40-ABB7-4553-9E3A-52644F785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" id="{9B03EAD8-83C6-4C68-8D19-F5717B61A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5" id="{27E68EB6-EDDF-465F-9044-4EB21F03B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4" id="{AE4C7FC3-22E9-4F04-A609-20332F28F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3" id="{6F274D44-2A69-4FD4-980C-0DC49694FB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2" id="{9B0F131E-04A1-45AB-8A9E-06397D5B2F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1" id="{E91722D4-EDB0-416C-A9FA-E6E7B27975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0" id="{E5D05C12-739D-4146-B38A-A7A3CEF7F8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9" id="{FA43F534-3270-4107-AEDF-01D4E8267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8" id="{DB142CA7-83B5-421F-993E-D6A77B67D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7" id="{E5D074F2-BAEC-4B22-B560-9A69CBB16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6" id="{A492F1C7-1381-4282-ADDA-C3087A818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5" id="{D260D562-DE54-442A-A407-443CA8A6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4" id="{D910DF19-73DB-4DF4-A1D2-648127EF0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3" id="{56BB8B44-2133-49D5-BEAF-2D291626E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2" id="{E25ABA10-D72C-469F-8F60-1BAFF5D8F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1" id="{9D63D720-5CE0-466D-B98E-B8C57DF69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0" id="{47BA9611-4FE9-4F98-833D-9010C212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9" id="{8432C82D-D3F1-4B3A-8A1E-F65BC7B34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8" id="{554F7637-AEE9-49B4-AD21-8633F651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7" id="{1A020663-1B1B-4272-B503-B18904170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6" id="{2814873B-A9B8-4197-82B5-A015CD82C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5" id="{92D03497-E6C6-4E9F-84EE-213D7358D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4" id="{5D2E3833-81A5-4062-99FF-C7CD773BF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3" id="{E2A5DE50-52BB-4351-A04D-F7B62563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2" id="{42ADFC72-C7D9-4FE9-828F-649DE05C97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1" id="{19428B63-8BCD-44BA-A49F-25DC9C0D3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0" id="{E7D6656E-6285-4763-A048-53FBD9D4D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9" id="{ED44D73E-FF19-440C-A254-B59C1C28E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8" id="{344E97A3-EB0F-4204-88DD-7A9438195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7" id="{1651BBB3-F2CD-481C-A88E-790C41A27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6" id="{6FEAEE58-641A-427D-9194-51FF3B4F0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5" id="{9830C2CE-12E0-4F98-B295-CF707C8B0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4" id="{515577EE-2776-4EE3-8D67-22D9501E3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3" id="{187B579A-B07F-4EAA-B8C5-A11062584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2" id="{0D19253B-9BC9-44A3-98AB-DDBBA9F5D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1" id="{8CF6B6FD-E3CD-417B-9063-3C1F8E142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0" id="{14817B1B-6137-4E81-B7F9-6889C96E5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9" id="{DF2662AC-B0B9-48E3-8766-0AF10BC97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8" id="{4CC13FFC-D554-485C-A206-B2480F9399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7" id="{B5C41BB9-7C56-459A-A669-B23095BDB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6" id="{40B50269-65A9-407C-8B71-422E09C03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5" id="{1F6CCA09-C668-48E7-AF49-C7101748EC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4" id="{32EBDD50-3D14-4946-9547-C81CB36AB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3" id="{C4C2EDC4-1F34-4E20-BD04-0FE86F62BF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2" id="{EA54AA94-7A87-4473-ACA5-E4AF20C20D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1" id="{78096B6A-0710-4114-B76D-BD109E87D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0" id="{49425207-B3D8-4A0E-AD72-47C156D6E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9" id="{6987A8B1-E2FE-4071-8531-C0FBCD190F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8" id="{C6C8C84E-E1F3-46F6-B728-84EC54C223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7" id="{3349360C-3068-4389-B1E5-9444EC5067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6" id="{7600C296-343F-4E28-BD40-A1E150A21E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5" id="{CC43C866-0F56-41F0-94A9-2D72FA205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4" id="{EF09EAF1-12DC-444D-B885-157E0F7D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3" id="{B4A7F929-0A63-48E2-B5E2-45E3B10C4B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2" id="{7AE10A92-F202-4D3C-A99A-EF015F4D48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1" id="{C89F3152-4407-4294-A68C-397BF2F49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0" id="{D2ED391E-0128-4466-8190-8D359F480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9" id="{527F04E5-D282-4FC7-AE51-63C0C3AC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8" id="{B43241BA-897E-457F-B2BF-36163330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7" id="{FB5CC327-0987-41BD-89B2-9678097ED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6" id="{B9F3243D-22C2-4612-86C2-FBDDF097D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5" id="{DD2F50DB-47BB-4DBF-AF8D-23B8DDB9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4" id="{2E819A42-E5B3-457D-97AE-264C999AAB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3" id="{81531FB2-C2AB-4DF7-ABA2-4B4236003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2" id="{77DBFDF0-C217-4E40-9DEB-B0E94E9B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1" id="{F14A0165-B339-4D40-9763-451FEA114D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0" id="{16864A44-5FC5-4011-BFE2-6CD0856C0F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9" id="{E1DF963B-D405-4B93-81EE-14A61B850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8" id="{ED059DDB-2E5A-4F81-8D37-0EDA9150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7" id="{CA94DF27-2A8D-45F4-A53B-D0FA489FE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6" id="{74E7231D-6BEE-4704-AFA2-E66ECB8E1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5" id="{E3B003C5-4549-4AA2-8AAE-41DBC0EC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4" id="{80E58342-7D42-4BF3-8B6D-1F9AF1435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3" id="{07D9CFD6-1A0F-4741-9A7C-09375555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2" id="{7354C9E8-E10E-430F-9BE4-91DE9BCF9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1" id="{E2978A80-E1E8-4FB4-BDF5-3774B4936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0" id="{30BE2DA0-FA26-4208-BAF5-94BC919A0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9" id="{7AF6294A-2679-4C54-A378-06D1C947E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8" id="{E05F461C-ECE0-4BCA-A115-4F70A8ECD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7" id="{8ADE64A1-5DBE-4C1A-87D1-C1B96E83A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6" id="{BD6D73E6-B654-41C5-905B-29E618838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5" id="{1CD49545-1567-4D14-B1C1-425621143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4" id="{F64CF8A5-1137-4700-A566-33A851BF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3" id="{E37A6A1D-0DD6-4B12-8450-0C98459AE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2" id="{3FF70D66-5942-4F73-9183-0A24440B2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1" id="{A3FD0355-C763-4984-BB45-9E37B2D531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0" id="{0E5C89B1-7353-47A8-A5CD-B399B479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9" id="{B2E4FBFF-AF1A-427D-881E-D494859A9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8" id="{C14F6D45-7441-49A8-8CF4-9F44A8A95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7" id="{013A20CB-EBBA-4257-9F6F-080E3F4056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" id="{5178BFEA-4D73-444F-BF06-C9DAB6F59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" id="{45614E24-0081-410B-B0F0-836E3D302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" id="{43CAE644-83AD-4EF4-BB64-1D6000A25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" id="{728A4EA9-0418-4378-A715-DD9BC7E61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" id="{4A64E09B-FAA5-4E40-B95D-DDF25C31C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" id="{BF0C94BC-3801-45B0-9D92-65C35BDC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" id="{086A9F6C-8106-4184-B6FA-48A40E88C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" id="{B74DEC39-B863-4DBD-B00B-DBFA0FADB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" id="{7623E4AC-DEFC-4371-A9FA-F5D644426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" id="{CAC1720F-B2A7-4F98-911D-17A2B2240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" id="{75141298-321A-486E-96C4-BD349C4DA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5" id="{3E44F6CA-8A9C-4AF7-B893-A027FEA13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4" id="{DA124670-E142-444D-BCBD-D3129CD49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3" id="{A24F26CD-86CE-4A84-BAD0-9FF207BA35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2" id="{2B47E28F-2D20-45EF-A0ED-4EEB21142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1" id="{B025F016-B5EE-4B89-9B9E-918203F38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0" id="{2CE6B30A-AAE8-4F41-9BED-100F55B70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9" id="{5304A5F4-AB99-46E7-8296-579E20EEC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8" id="{ECA7E794-6D3C-40D8-8CF7-55B7365A71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7" id="{8CB450F7-440E-429F-95C7-F4CDC921D5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6" id="{D8395FFF-BEAC-44C0-920A-11F16DF9F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5" id="{B2CAD3B6-D64E-4675-9AC0-546D595A7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4" id="{DEC8C273-7BBE-4258-9F16-36718557A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3" id="{92E073F8-95B9-4C94-B2FD-F2748219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2" id="{16E9CC7B-F1ED-4E22-86B1-25CA2CE24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1" id="{1C848BD8-C0D8-4A62-945F-53AE96C1C3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0" id="{DE62B63F-9B4B-4916-881A-5E2E45757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9" id="{E0F5E6DB-82F0-4713-A4F2-9CD7A5E2C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8" id="{46451731-94B9-4FFD-9A85-4C457EF30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7" id="{D58556A8-369B-471F-8FED-5EE12CF2C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6" id="{69860B00-D3C5-4A0E-B120-0DC26EB4B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5" id="{F412D573-78A2-4EDB-AC46-BC9C22916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4" id="{4D2CA359-BAD6-4CA9-9951-D5DB2AEDE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3" id="{66CF07B6-715B-4A9D-852F-D68B2F8BAC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2" id="{0A0A866A-24E9-474A-809F-5FFF5E96B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1" id="{7C792838-0531-4A79-BD4C-7154600EE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0" id="{35240EC2-BC7E-4667-BDCD-9D29B990A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9" id="{0187EE48-ABCD-46A4-B884-BB2CBABB2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8" id="{27C731A8-DCA2-4ECE-BB61-4961F368F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7" id="{90C1693A-1FBE-47F6-9F03-76545AA4A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6" id="{A77FF158-07AF-4F99-A7F0-D12625327A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5" id="{2B409C06-0AEC-49B0-8F69-2B9E70DAA2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" id="{FC5A9FE3-164E-4844-8562-2ABDE2EC40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" id="{A02962C3-40FF-4AC2-94B0-2B2E384A8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2" id="{5CDA7673-8CA3-43F8-9010-03DCA7BA2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1" id="{CD218189-2CDD-403A-B0E3-F8E156E93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0" id="{96D79966-9DD6-4D11-ABB7-1A3050A58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" id="{47401DF3-5BD2-41E1-B709-B9CFB2BBA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" id="{730A5683-3858-4634-AEBC-C5E2DFB3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" id="{3B7FFF26-A603-4219-977B-46DA41EE3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" id="{9ED22305-9D33-4ED0-9CCB-1EC8B5D1F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" id="{3EBC9008-65B5-43ED-8F6D-0BA567D222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" id="{A0CC540B-D6C4-4BEC-9EDE-668824200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" id="{173F0879-B060-4A21-B90B-E4F3E6F9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" id="{3468B760-6E19-4998-94BF-586F0E784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" id="{2AC6A9BD-BD7A-42CA-ACBF-42D1AED94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" id="{F6C2488C-61BE-4DF7-8AE0-1439077C3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" id="{40373ECE-85C3-4AC6-B6A3-DC20ECD0C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" id="{0D0302B7-B695-479B-97BB-B11DD571D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" id="{25B64BA6-16D2-42FF-855B-DBF58162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" id="{64B5575A-0719-45DE-8C9F-B01B8C567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" id="{88483C2A-F2FE-4ABD-ABE6-BD20E83E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" id="{71BFD3BD-FC40-4D16-8B7D-320E7D4F7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" id="{9449935E-E018-4D54-8503-7F64BF172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" id="{363BC7C4-171A-49BC-B144-8CE107686C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" id="{D35B67D6-426B-4A2E-B047-C782EC295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" id="{11101285-72AC-46A8-96B4-F97E8240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9" id="{2498FA41-CFD4-44DA-906B-035A1612F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8" id="{548D619E-87D9-4E76-8BB6-B48064579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7" id="{954BA983-8FA7-409B-8795-E3D086FB7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6" id="{D102CEE0-9362-41C0-8946-CA3AEBAE5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5" id="{7E6CC28C-A562-4F54-8B24-45A4354068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4" id="{42F12EF8-D98A-4A6F-AC47-AA57EA5AC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3" id="{11B4F22B-F05C-4D11-8A76-78FAB8CD1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2" id="{41CC5136-0159-479E-8B90-D7E345BED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1" id="{FAF2CD00-749B-4CCB-BBBE-6D7F65EF85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0" id="{383561BE-5C15-4517-885A-34CFD722C7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9" id="{F14DCAF2-9EAA-4694-A18F-A814F2716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8" id="{D1457E86-4101-4C3F-8290-378E4A94A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7" id="{53B05F23-8D2D-4658-ACC0-1DCB85F90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6" id="{5C1409D1-C2FD-4884-B8E2-6C6707FF8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5" id="{DEDC5314-542D-464C-84FA-E2734F17B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4" id="{95CF7E8F-E9AD-4A24-BA47-1BCEE6A13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3" id="{72FF7C93-D80C-4880-BB75-8EC4BE1B44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2" id="{9E8D574C-96DC-4380-96BE-1924363AB7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1" id="{80F34967-0DC0-4937-AC20-0959314A85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0" id="{CCAC6B4B-0057-48C0-8AEC-6CF3A2625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9" id="{C50BC15C-8AB8-44C7-B317-CE5B5A40A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8" id="{248CB1FD-5398-4A64-A89F-225B0687B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7" id="{724A43F2-A66E-40A8-A18E-CD886D623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6" id="{5C304BF8-72F2-44BE-BBAD-0E6AA1D00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5" id="{1AB2D958-A64B-4EEE-9298-A9C82A541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4" id="{5FC4E148-3CA2-4D8C-9B6B-4D76E9134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3" id="{4D559236-B6F9-40F8-BF5D-56328293E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2" id="{3F780486-7015-4468-AE99-F548296B1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1" id="{1050824C-479D-4B12-874C-009F4DD75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0" id="{1321CE95-EBE7-4460-B3B1-0ECF2C941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9" id="{58B9EDA9-9A89-4BBB-929B-D8EA3C6F3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8" id="{684AC2AA-3AF5-4435-B1C1-B735E9BE4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7" id="{24EF9099-36D8-475B-8BED-3D082D333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6" id="{8C05C208-4DAB-4FCE-964D-3DE0F401E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5" id="{4FD69154-77CB-4636-91ED-14C1BCA88E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4" id="{B6FB1368-9512-491F-97DF-A110F8E8F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3" id="{075B17D0-21A5-4737-9A33-5AA289142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2" id="{DF77DD27-27EB-45C7-85A6-61EC8FE67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1" id="{50D963CE-1899-4D1F-8727-EF45CF944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0" id="{AD0E2E89-7ACD-40AC-8E37-05B30BDB19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9" id="{29DC9C1F-9A7C-404C-BDB7-D37C6956AA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8" id="{89CA4719-8AF8-4C23-91CD-64356B3F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7" id="{6846A8A7-B2CC-4251-8BC0-B341E753F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6" id="{03C84E60-5B56-4448-9FFD-24DBF994D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" id="{BD8BE4C1-2E0A-400F-8B32-C017773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" id="{6318A738-7DDC-414C-B44A-C41C30E5D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" id="{1E565787-7BFD-47D8-8F4C-9168BB502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2" id="{76D81B29-F5A8-4E2D-8B23-9887E3BD3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" id="{F0116D13-CBB7-4EE3-98EE-8F0BDFBA0C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0" id="{8EFE84A5-56C1-4B22-B34B-E1FE64233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" id="{27652AE2-3FDC-4EF0-954F-60473A513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" id="{3AA9FD4F-8B84-4340-BEAA-21DDC37C4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" id="{EF0FD5FA-DE66-41CD-96E3-3F6A75937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6" id="{62F8E258-2787-435D-A23E-C15A3F886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5" id="{28812037-6BF5-4ABA-ACB9-0D610D8B9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4" id="{F15FF93D-8F6F-4ABA-AAD2-65D37833E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3" id="{480DA2A4-D163-4FF4-A5A1-77700293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2" id="{81985399-1B83-449A-9E16-52308D8A4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1" id="{BEE73DDC-1A96-44F3-827E-E533816BF3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0" id="{153BEBB2-A266-4257-A1AA-26ACC258C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9" id="{8DF69A44-B6AC-428D-A182-E2F2F63CE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8" id="{CFFF5453-8972-4D7F-8B07-F84E3FAB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7" id="{6280FD31-BDCA-4919-8D04-B07ED0ED2A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6" id="{EA554F76-2BE3-4E14-A407-2D53BACAB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5" id="{7428B549-858A-495A-A7C9-0D159A7D8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4" id="{AAD3AF4E-0B23-4704-85B2-3F7992DEB3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3" id="{E6688812-89C0-4938-893D-FB56E5EC7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2" id="{FE3873E8-2686-48B3-8EDA-205F4745D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1" id="{A60B6238-87EE-4813-A5B5-46E870EF7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0" id="{CD20F8D9-66F2-4724-B8D8-A4670D79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9" id="{77071534-C7BB-4D98-B356-6D938B755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8" id="{18752E94-F97F-44F7-948A-98DA4347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7" id="{DF76D202-EA9F-4402-9789-444D88089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6" id="{D9C9B891-54C7-457C-80B1-E027F4F157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5" id="{5F0221B1-23B4-4897-83BE-B3E8FE025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4" id="{D0D5CB44-2F4B-4BB7-B1C1-6B59C67AF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3" id="{40115118-3951-46C1-8A5D-00FBDD98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2" id="{9F42C0CF-6171-48CF-B311-FA19CA769E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1" id="{0FC8A80E-EB3C-436C-8711-9FE5CFD50B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0" id="{0964AA75-8E38-4627-B8CE-B5992C7C83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9" id="{D0F7AD08-5F5D-4E7F-B238-0302410AA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8" id="{514E51E3-F390-4CB7-B513-D200CA370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7" id="{7EF8756D-B1E5-422E-96EE-B8C87E07C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6" id="{22569F89-5A9D-4CE2-B49A-7E9827E78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5" id="{0773C99D-78E7-4C15-B325-C0150B4E0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4" id="{468652DC-9BF7-4C71-A984-4C0A254A7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3" id="{BCE1077E-6E46-4FBA-BDA0-EF51DA635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2" id="{769D0D7D-D737-4102-B145-45EBCB50E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1" id="{17725522-F588-4754-8934-8A7B2EF05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0" id="{9176A344-A62A-40B7-A2EF-F272395DD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9" id="{52A75880-99A4-43A7-92D6-D1229B6A5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8" id="{1BF8C059-93E1-494F-A8BF-6F08E2A5B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7" id="{D856F905-EB03-4DFE-B090-B7C5DD701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6" id="{0E17A237-513F-495B-B5F0-42C86394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5" id="{4907F479-12EE-4C73-A5E4-6B30FFD18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4" id="{7AFE21B7-5375-41C3-AFF4-914DA53F1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3" id="{9F8E44CA-2B8D-4261-BE71-D1A99890A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2" id="{3202119D-1990-44C3-93BC-C4C03DE49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" id="{BBE640FF-78F0-4664-B98D-9D5A07DD8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0" id="{95FB4A02-F26C-42D0-8584-72490850C5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9" id="{479C4194-E22D-42FE-B212-A35803B23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8" id="{7A5D5DA6-E3D4-448C-9117-8FC1D6DF5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7" id="{8CE692B9-6010-4CEA-B6D5-5DBC523DD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6" id="{0C411FA2-FF1C-4FD7-BE7C-D4EB7B83F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5" id="{8F92695B-0CFC-4576-A571-37421E6ACA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4" id="{FBC86BFE-FBB5-4857-9F32-653DB5A35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3" id="{428599B4-20F3-4879-9A91-E3FF951D9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2" id="{9BC3030E-FC11-4DD0-BDE2-23449D211F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1" id="{8DE0B039-0B26-4B58-9229-CA28E965A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0" id="{59A3C644-8ED3-4AAA-8240-604FF3899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9" id="{D4813831-9929-4DD2-BED5-A02A9633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8" id="{3D746211-BF37-41E9-8C28-F51234965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7" id="{7D28DBC9-5708-4C67-AC99-D45E23E2A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6" id="{8C8EB4E7-0C65-4126-B349-4E610EAAF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5" id="{88C8AFB0-95B8-4EAE-9988-67CB1C15E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4" id="{61CFC3F1-D505-4311-B2CF-F49B0E200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3" id="{F442EF14-2F3D-4FDA-869D-01E4D8EC9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2" id="{122786B3-3BCE-4F39-96ED-FE93AD6EC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" id="{914BDD2A-F466-42E0-B0BC-4351E24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" id="{076D5014-6987-423E-B222-844EF455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" id="{F2A2055C-ED24-4EB5-B91E-B5159CF5C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8" id="{8E014E8C-135C-43E0-9A0A-CEAD71DBB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7" id="{6F3914EB-C415-405C-9F37-A093CD844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6" id="{B5480E22-EE6B-4375-A462-77137D61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5" id="{3BCD6074-DCDE-4A82-80CF-4B9277E682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4" id="{588BAF4B-7D66-4DC0-9183-AD1772D13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3" id="{DDF8C367-D35C-415F-9F67-604391933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" id="{0D1850A2-BDE1-40C2-B746-4A4F99742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1" id="{0BF01208-48FB-45F0-B611-B76A27DE2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0" id="{8EA508ED-350C-42F0-BF91-E311AEB19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9" id="{59414A18-14E6-4606-966B-DAE6D9B97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8" id="{079D89DA-74C2-4442-8E7A-4A10168DE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7" id="{B6C25E73-301F-4A49-BA2E-0C43AF0BF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6" id="{53CFC9B0-EE28-45DE-B101-9C3B85BB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5" id="{EE475C82-D744-4054-9BE7-B9CD41D92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4" id="{6D3695EA-1748-45AC-B31F-84A47C0078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3" id="{72AC5A2B-2FFA-4150-BEE5-D2F6C7AADD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2" id="{36379777-BE87-4B3E-8182-9DCA948317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1" id="{C7E0A2FF-0532-4579-9244-4A15AC372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0" id="{4665013F-6313-424F-A36C-A461660554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9" id="{A21CD26E-E14F-4205-8555-15F6090DB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8" id="{66E3BAAF-7F3A-4EC3-A1FB-E488ACA72B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7" id="{BA5881A0-A6C8-4238-86D0-4989047D3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6" id="{7125D9A2-6BF8-445E-A48B-913B82EA8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5" id="{B43F51CC-5641-49D5-9E17-A6E8CDEF77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4" id="{4F8B2CD5-42AB-4C44-9447-5B7105F81F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3" id="{18E7AB51-78DA-466E-9D3B-52E7FE9EE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2" id="{75572D92-8238-4A85-81DE-D512A556D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1" id="{AC0DD575-F6F8-4691-9527-0BC12B067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0" id="{33A096D3-616B-4AB2-BF2D-FD838A0D3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9" id="{08CCBEDC-8089-4403-AA5D-EEEF63267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8" id="{33B3A776-54FF-4F36-B996-F5AE1AF3F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7" id="{E1791D8B-614C-4B8F-BDB5-73D5D7768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6" id="{81DF9548-3919-4307-B511-0E5D8AB03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5" id="{5198FF76-83D6-4405-817A-7510C0F1F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4" id="{F6E79008-43BB-4904-984B-191BE8409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3" id="{58DFD21C-5A55-4FDC-BD3F-3219B579B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2" id="{8ABD1F16-955A-4B27-B0DB-44AD7A9F4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1" id="{169B0A00-9F83-4AC3-ACC0-57FF4F856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0" id="{62DD3FD1-8774-4FA8-BA84-F7F7B1A3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9" id="{6D387D1B-DDDC-49CF-877B-427904245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8" id="{6A22696A-936D-4F7C-8151-3E129ABCF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7" id="{0715E8B6-DFE6-4AC2-ADA1-063432284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6" id="{ACAFB875-F9A5-40F0-AD78-260C6D131E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5" id="{BD1A3859-E2D7-4AA9-B515-4A7DB26B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4" id="{1FC94B64-8D99-4263-BBF3-8CB65975E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3" id="{7E88708A-6F3B-40CA-83C1-EE1F7C4C45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2" id="{B7A65354-1704-4DB7-BC22-E43422FDDA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1" id="{16795C81-2DED-44B0-86C2-B78F30DB1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0" id="{B7F5C646-EBA3-4185-A4EC-5637A6F3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9" id="{0BBF4831-6318-4933-BE83-3FEAE7A97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8" id="{3212426B-C729-4DCC-88FB-48907A15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7" id="{DB12037F-24A1-4930-8F47-0E291485F8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6" id="{37E1E1DA-2C38-4F4B-A5F1-257C6DCC7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5" id="{0A93E9F4-B181-4766-8610-D84561EDF1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4" id="{4D963330-CEC2-4119-BEC9-DE044B7080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3" id="{175FB762-A2B7-4BD2-935B-97CC6C0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2" id="{18BE4F8D-5336-47C8-9782-B37974C1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1" id="{CD485800-7977-477D-84CB-9F3054A3B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" id="{71F09F36-75B6-4826-9B80-33B4E36C3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9" id="{080CFF08-A7F8-470A-912B-CFA871F1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8" id="{2B736F18-4E6D-4509-B7EA-93B8526602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" id="{3EB73206-1A47-47F9-8580-6E6F64511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" id="{79C05DA8-022A-4C9F-94F1-AB093F1FC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" id="{304F008B-8C45-45EA-8401-4E70BAB10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4" id="{3634A96E-39EA-4A37-8771-BF0BCC745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3" id="{0F7EFDCC-F986-47DD-8E4B-5398F5FD7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2" id="{DD75751B-CCEE-4EA5-A1D1-CCA80C909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1" id="{4F53C676-A219-49EC-B5E0-33BF96225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0" id="{82B53D2B-34AF-4161-BA6F-A342EA59F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49" id="{3DA0BB3F-3EEE-411E-A607-34A5A26F6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8" id="{67DC9CAD-1CD0-4BD7-B895-BE1E16B64B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7" id="{E210EE85-CB2F-4056-B15F-B58968252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46" id="{D64D9E09-DDC0-4CAD-80A5-9A241AFAE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5" id="{B473C8B4-44BE-4080-AB79-67ACB62A2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44" id="{52E2614F-5A4E-4A7F-A9F1-B1AAED7E8A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43" id="{0770B3E5-B25A-4DD3-8B56-9BB40C127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2" id="{B6B45C09-8CCD-446C-8CAE-02E327BE7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41" id="{592593C5-B66C-4E1E-8FD6-14982751C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40" id="{DF376696-4458-484C-91DA-6782FD4F9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39" id="{0DD4BEBF-14C8-4BA6-8D1A-A35E273E0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38" id="{E34C9357-5583-4425-AA4D-4D96E0FB39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7" id="{7AA0F45D-4172-4D66-A62C-2F30C2598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6" id="{837E4378-2EC5-4698-9046-5967B548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35" id="{A589AD96-88F3-43A3-AB50-4005B0BAD0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4" id="{6D5BB49A-23FA-4543-BDD0-B29858C7F7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33" id="{DEBBD0EF-B61B-465B-9C0D-6D857CF8C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2" id="{716FB5D6-9306-403B-B1A7-156AADF96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31" id="{6745AF1C-D616-4093-BB49-165D61C2B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0" id="{671CACAA-084D-4911-B30C-94AD83176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9" id="{60B09312-8B28-4A7A-889A-A299B259A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8" id="{FD1DA7EC-C591-482E-89A9-0DF357DD4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7" id="{C4526EF7-AE01-4DA9-A260-4FFF37BDA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6" id="{77AD4157-8C86-472C-B93A-176CD790F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5" id="{230CE000-46DA-4284-87F4-F62864511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4" id="{DF73BCD7-E74A-4861-99E8-1620C40F2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3" id="{17FE468F-EFF6-4000-8097-3A7CA74EF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2" id="{21163F61-DBF0-43C4-A5AC-841A6BF6A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1" id="{C029EC38-8053-4A8D-8551-648595DC5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0" id="{70FBAFB4-6880-4223-B867-CED13492B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9" id="{76D17C9E-53E2-4FE0-BB37-D9E344C50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8" id="{B437E3E9-6118-4F49-B033-B62CD0128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7" id="{01FDCD45-9179-4D4F-8F73-3BADFA7BD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6" id="{8126B6C6-B5F2-43E1-848B-8157A2F15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5" id="{C6B62C78-4E6E-41D8-8853-97A2E4258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4" id="{EE59BEA7-81C7-4F00-AB60-33A778465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3" id="{70127E64-4E53-49EA-9BE5-DAEE5B0C0E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2" id="{BA391D49-0875-47DA-9E95-D2598BA414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1" id="{BF8CA419-5E7A-4964-9202-40CE99B51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0" id="{3F9BB8E1-802A-453D-B0A9-415B3960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9" id="{5C1FA94F-7E1C-41C4-8A53-EA7FB0BCB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08" id="{2BCBB938-FD77-41BE-B733-10B3FBECD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7" id="{CABE6F96-8774-488B-9415-17484ACEE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6" id="{BD643C7B-A9F7-4D39-ACE3-21C1342A9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05" id="{11FD787F-E6DB-4BDB-B614-4414CF807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4" id="{87AD175F-A6F2-4C11-BA44-A5F703AF4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3" id="{731F44DF-29C4-4468-92C9-BA880EF05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02" id="{D39C60C1-8E44-434B-BA18-55F063ACC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1" id="{DC026200-D1C7-4C39-A54B-76A327C49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00" id="{F6CA8596-3777-403E-8CCE-8151BC1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9" id="{6E0D87B8-AB68-4C2A-8715-D8501D7A7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8" id="{A97BE9CD-4652-4A4D-9633-583F92DB3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7" id="{4BA3CE2C-6CD7-4A28-8430-787E444E31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6" id="{F5923B9A-E770-42DA-8D36-01C3236C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5" id="{A043051D-63B4-4D98-8331-483BB172D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4" id="{E2ABC5BC-FF87-4B1A-BDA9-9430C9458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3" id="{254F1A7F-CFCC-4EB7-BA32-106C98641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2" id="{E8201DBE-A71A-4652-BF08-C904512E6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" id="{A97A6C27-53C9-4D18-9E22-7AA499B8B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" id="{2D11D1A1-A1F6-4B67-A3C5-EB8C64F74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" id="{1D69B906-AF96-4C79-A42E-3FE7D5FBE0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" id="{06220717-0FA8-4062-BC1C-78F11E0AA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" id="{FBAC017E-F67A-4A6E-8E24-D285D124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" id="{C3FAFCAF-E556-4F43-AD23-8DD94E568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" id="{C55BABB0-C5F0-4312-99A5-9709B174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" id="{224C6C00-EB4A-4D7B-994B-D2A7B022E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" id="{F57509F8-E631-4B0D-80F1-1FD7D9CA3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" id="{A1B7ED1C-0118-4EFE-BC1A-1335A500A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" id="{491B56CB-C93E-48DB-B98C-DD9D5F4E1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" id="{A53AABBF-1F4C-4999-8446-0D54F3CA5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" id="{531245ED-C663-424D-9DB3-05814EFEE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" id="{1A0884FF-E93A-44B9-8D87-0F33B28E88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7" id="{7EC01F9E-FD20-4DFB-8952-C4240C321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6" id="{4304FC99-A8B6-4A76-A5F1-284A3D6A68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5" id="{66052C3F-9E95-438B-8A1E-32227054F1B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4" id="{F6D3A792-E53A-49EB-9A99-23A23BD80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3" id="{DD5029E7-F167-45CE-A343-5F78649F4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2" id="{A6119673-8845-4027-BBF0-5F8BD3A12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1" id="{2AAF43FA-1F9F-47BB-B457-8C13EFA25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0" id="{E86D94CA-05FC-4774-83BD-EE537169FE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9" id="{DFDA1C6F-0BAA-49CF-817B-4C0434A29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8" id="{BC6A2D68-D57C-4EA5-9E78-C0DB8FE46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7" id="{B0C2FDB1-03D9-42C6-B346-AD76A4066A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6" id="{D265C4FD-D514-41F4-99B4-EDEF286F6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5" id="{FD5D71F0-C860-4EFC-8280-F5CEC0741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4" id="{6BAB6C64-06D8-40B2-AE49-ADEF3A545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3" id="{8D9D69E7-4381-434C-99D0-412CDFDD9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2" id="{C8E60EFC-599D-431B-A957-E1D8DDAB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1" id="{8577D279-318C-4174-BC56-C79613330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0" id="{F1A9F5CC-6A06-409F-B70B-767DEE659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9" id="{0798FD98-98DE-4044-9FEE-CED0B915D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8" id="{9533266D-F1FC-4175-8A6E-5D70503D2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7" id="{88CA647B-605F-49E6-8316-50B789DA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6" id="{C492BABD-2541-4711-85F5-E6A3619B9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5" id="{FF2586F1-4204-4DE4-9747-E398C637BE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4" id="{BCDBB29A-297B-485B-A0ED-109CB408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3" id="{CC583783-9E84-4391-96D2-E22285681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2" id="{BA2F4F8B-E5F7-4F72-8D55-545809E6C5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1" id="{63E86FE4-63E0-478B-A71E-CECD72A9B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0" id="{445A9C63-75C9-4883-841D-F31F6189C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9" id="{AFB47D78-3342-42D2-A464-6EF095410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8" id="{54AA3904-1CFB-4E61-A208-DFFFD4F80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7" id="{BE6196C8-0C2B-4980-838F-2EEC5157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6" id="{C7F6CF70-D1A3-4135-94F9-F7A1EFC1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5" id="{FDAD70AB-C618-4B1F-86FB-D8F592DCAB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4" id="{0D79E11F-B83D-41AB-BFBB-C428FE992A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3" id="{F8541EE1-A074-47EF-9640-A7A1B0FD7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2" id="{82A8F7EC-1C52-4B4B-B68F-D17617EA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1" id="{A8206C0F-1229-47DF-81D9-D703A109D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0" id="{18EAA040-4B3E-440B-B75F-AE8E209D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9" id="{FBE09436-D162-4E83-895B-0BD819F96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8" id="{411C2972-C5EC-4D49-A90E-7B01EB1707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7" id="{33A74CFF-5285-4ECC-9FEA-383FF5517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6" id="{7F2625BB-7184-496E-84B4-0C7B54953F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5" id="{7A451C93-D235-42AB-AD94-60B0FD8A2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4" id="{2B275FFB-25FA-493B-BDFE-0126E3CF1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3" id="{8705188C-518C-4C2F-9960-47550C050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2" id="{8C28089E-245E-4AD8-815C-F177765A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1" id="{78C65F71-CCC5-45C9-88BC-D757AA6C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0" id="{96088F31-E0F5-4E10-AF70-EFF2852B0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9" id="{A7234D4C-D1CC-4539-8676-442528F4E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8" id="{69329AF3-72C1-4E72-A6EE-1E8867EB8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7" id="{F8473456-DC12-441C-B124-7537B3E1A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6" id="{ED0D59E1-D49F-415D-81B6-A12EB67BB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5" id="{CD132037-53FD-407A-A877-38FC0C924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4" id="{223B41D0-5783-4A56-A6F9-A73DD4A38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3" id="{0298CE34-D5A9-4AD6-AE41-433DE36F9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2" id="{B459E358-DC9C-4C1E-9D57-CA838CA87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1" id="{D033AB74-CF74-484D-A25B-0006FCB74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0" id="{1E841C1C-B22A-4756-9AA1-8643A01D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19" id="{33202FB4-A740-43F6-9ADF-66AE3A2EB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8" id="{AFBD8D13-E679-407F-A473-059A94892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17" id="{1A8F0CD8-9CF9-43EC-B182-A344271087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6" id="{D01AAB68-C9CC-4750-A9A8-D18D29D0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5" id="{5A4D9F0B-E247-4379-88B8-9F6CA62EB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14" id="{FDFC6284-1AD7-4CB6-A140-90CF7401F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3" id="{AB7C8021-9084-4EC9-A965-F867D453B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12" id="{87EAE01A-47C4-4CCA-8513-2B8948318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1" id="{D70D5632-3D0F-4585-A47B-50DB1B2884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0" id="{0BD3D90E-F830-4267-9250-32BA87CE7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9" id="{3236172C-19AE-4597-90A3-FAE2CC3407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8" id="{0B9FBD05-E297-4299-B81A-0338AB7E16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7" id="{27AB6D03-3B81-4501-8054-D7B870261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6" id="{94DEB440-E9BC-44AC-A9AE-4E60F96C3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5" id="{111C0D5C-5C2D-4E62-B83C-3F80399D4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4" id="{3B39747F-76F7-4406-AD46-B2863059E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3" id="{8934008F-7F52-4CC9-B2AC-E117A524F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2" id="{2858B67D-4AD7-4E17-8A92-62D0C3B8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1" id="{C214B433-DF58-4840-B781-C7B2F107F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0" id="{DF9F8C97-3AB4-4D43-AA8A-BB890B4CE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9" id="{C84DFF8D-C5B4-46CE-8BC2-7F797AEE98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8" id="{28B0784F-A13E-46E4-8919-70F9D1593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7" id="{EE5F452C-99DC-4617-A16D-FA23C0F02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6" id="{9507C6A1-BC0C-4B68-AD0F-520026924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5" id="{A48B6824-5093-438E-BE8E-11C36D87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4" id="{5FE8298C-3C2D-4A9B-8FF4-01F3774D7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3" id="{5534B376-875A-4BA6-9343-F8223C242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2" id="{447A4E19-E6A4-4403-AE6E-219B8CC99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1" id="{8BBC3E57-94D6-4DAE-B84B-4C1A7F39F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0" id="{EF1631C9-16DD-4EAB-9B11-4CBC12604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9" id="{599B0399-3242-4A9D-9C6D-4172E0974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8" id="{61480ADD-8A7A-4951-B2B8-776F323C7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7" id="{14D96770-B9F8-44D0-A3B0-5FFA898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6" id="{844DEC95-41D8-40D7-B298-372BB1DCE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5" id="{04A48616-91B4-4B71-8740-D44D697E7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4" id="{ECDAC7E2-B1FA-417D-AB05-D39B232A0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3" id="{237F6ECC-EA53-4D27-BC32-C7FA239A2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2" id="{4B3B9468-F296-42B3-BF6E-AD449650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1" id="{1FD5C964-E5F9-40DC-92EF-3258F95F2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0" id="{7D85AD44-3290-4F78-A602-504124D589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9" id="{A5E64EDF-D2BD-48D5-9A70-903BC6096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78" id="{5462B619-BBCA-4386-A61A-8EAFA133E75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77" id="{0FBFAD67-7CC4-4FB2-986F-6888051EE0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6" id="{3C92BDAE-0AF0-4AB3-BEA4-D1B960FC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75" id="{BFD8700F-3DC8-4A55-8D39-4D004D908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4" id="{6AB8DF9A-9E59-4C84-A974-7DD48DBB7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73" id="{F377CB73-2EC7-440C-87F0-503D26A89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2" id="{FB3A6F34-EC7A-41C5-B4C3-C8BD4591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1" id="{773365A9-8E9C-4638-8480-E1B6826CAC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70" id="{35CB111E-AB4D-4156-9688-BE9606364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9" id="{7A44177D-12E3-4DF5-A067-5F5733E38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8" id="{21670DF0-EFB0-4619-A71E-444558951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7" id="{D508ABF6-8F8E-4971-8785-89458F215D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6" id="{7BACAFC5-6E4B-4277-8B2A-6CCC0C628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5" id="{02691047-3379-4381-9FC3-4476D5E9B2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4" id="{E798818B-FF2F-4D29-92CE-6D202B57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3" id="{2A40418C-58FE-4A66-B25D-C37E23FB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2" id="{34631666-FBFE-485C-BC50-8110A375F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1" id="{74F45253-3987-4E96-8391-341D12E7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0" id="{7DA7A8E9-E8ED-47B8-8B21-6893056B9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9" id="{C2E51652-04B0-4130-909D-AAA6F4D21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8" id="{D3ACB3B6-CC6D-4E9C-81F8-27B113863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7" id="{66EAB0CE-6C31-4ECE-81E1-24C84F0CB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6" id="{F460CE97-B4A4-4AB6-82BB-3D7E126BE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5" id="{DF5F55CE-A5E8-4353-ACDB-AFEB28014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4" id="{FA5FBC46-4EAF-4671-8E3B-F484606D0D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3" id="{850D3F97-84DA-40EA-8B4F-A4C85C5D8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2" id="{0401BC41-60AE-461B-894C-3427D2A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1" id="{5599ED61-13BB-4823-91DF-FE3ADDCD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0" id="{F611C3AA-4F54-4140-8339-2BF232882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9" id="{BE534AD9-D73C-4B00-A71C-4C57C4C7E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8" id="{821977A1-204C-46EB-B594-1C83D658D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47" id="{9C072C12-132E-4423-9FD7-143A35514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46" id="{D921F77C-8DAD-4209-85DA-A8CCF9A4C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5" id="{A741F97F-3E79-465D-96D2-7A8A7F72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44" id="{48439C66-23C6-4934-8FAC-D1AC99C30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543" id="{69C0B3DA-1FA7-4FF2-958B-64AF39168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2" id="{514CC8F0-68D4-41C8-A60C-268176EE1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1" id="{E9C15320-56F5-43E3-8F42-1CDD3CDC6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40" id="{C931BCFD-7BDA-4F2F-B65D-3E9E587CF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9" id="{79E9095C-5BF4-4FC3-A2E1-77201DB3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8" id="{43A8BA2F-94D1-4158-92C3-20EC4EC5B6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7" id="{BA6A207C-2A2C-4E91-AA8C-B82D3DC12B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6" id="{016E1C1E-1632-4C4E-9D03-A9936DFEF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5" id="{A2FD8B61-2CEA-4593-9047-15D75D00E1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4" id="{3D8B0D9F-37FB-454B-9107-29F575B8A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3" id="{17EFBF65-5BEA-488A-94C9-8409EDBAF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2" id="{5EF9DC72-4518-4403-A414-D92668B7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1" id="{4561BE4D-C03C-44E0-BDB9-D72E2B5BD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0" id="{62C1F1A8-E475-48F5-8528-7426A9CC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9" id="{25B8E579-A09A-4947-84E7-6229E0598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28" id="{A0659D36-87A5-4896-891D-EBEA4FE743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7" id="{B308B547-9D23-41AF-8B15-1BFF06FB03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26" id="{4B881E3F-77D5-4CB5-8DAF-3DF446E8D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5" id="{D4F5D4FA-DA3C-4E6C-8668-FB32093A3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24" id="{B02A296B-3F70-46A3-A56C-F9D3F6031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3" id="{14E7AD23-76F7-4957-9CB7-6672EAE8C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22" id="{F84BB6E7-1303-48F2-9688-D5FE29FF1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1" id="{08A88C72-365A-4FE7-8B75-4973620B6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0" id="{880B1572-B02D-49BF-924E-C8580499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9" id="{079677D9-0D61-4DFE-8739-40C161A95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8" id="{DD1475B3-A5FB-47B0-B755-3028BD2CF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7" id="{4A1F9365-AE7D-4BB5-960F-C3EB41774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6" id="{2B23F2AD-49E5-417F-97C2-973291F4C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5" id="{249FA46B-9920-4D5A-83A3-3E65A1C6F5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4" id="{FEA9BE23-AC78-4CB1-9AE5-CE49831AC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3" id="{5941BC2F-2ECA-4019-8F1F-530F49F52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2" id="{330ECFD0-1AE5-485D-8D75-BACC63B2F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1" id="{3A4CB909-1B64-4D43-9818-64C2DA9CC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0" id="{87820742-0484-4CE8-83EF-B3693AEA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09" id="{DFAA705C-1CE3-4BA0-9C6A-8DEBED828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08" id="{7871214E-2E30-4CD8-BA7E-7BFAE1A80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7" id="{8234D48E-88B7-4A6A-B133-8097F9126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06" id="{A8D85530-E2F9-49D2-99ED-9A0065A262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05" id="{ED743005-41DA-4906-9E65-2D3EBBD747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4" id="{4BCE6081-3D16-4A33-B98B-6E1C24544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03" id="{C7112D36-AD9C-4D22-9896-886349F1F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2" id="{053BE028-E516-4333-B271-D10FD7531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01" id="{CF8139A7-6B51-49B3-BEA1-059F2888F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0" id="{10E3C559-3D24-4F71-9614-BB9C0A271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9" id="{CF08930C-3A04-49F5-898E-58C58A1AC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8" id="{60B04CF7-F88F-47ED-8238-9C6B568E2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7" id="{8023EF30-1FB5-4B41-862B-7C2E2983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6" id="{5C12E443-0418-441B-BA9E-988F7B7DC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5" id="{7D3431DC-E0A0-453B-8D4B-953A3B2AA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4" id="{38E16AE8-747B-468E-9CDA-5EF7DF324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3" id="{353543D8-9B2C-4031-815B-24EEE427B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2" id="{B629073D-AE22-4B1F-8C0D-14628ED36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1" id="{523DCAD7-9213-4124-938F-354504FBC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0" id="{9EAF8565-6F51-46AD-B2ED-907168FFE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89" id="{4D7DEAEE-0429-4C3B-895D-98CB52B76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8" id="{F57C4F58-036B-4B61-ABC9-BD9C886BE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87" id="{701A3FB7-D2CE-426B-BCCB-654E35E3E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6" id="{57304AB1-B781-46FE-A455-CC4BCA3D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5" id="{5D96C610-9AF7-4F03-B52B-FB3658D56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84" id="{7FC6DAA3-032D-4D8F-8C3D-A6F53EB38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3" id="{BD099151-2CE5-44DA-8FF0-434BA0732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82" id="{3B2A4BD9-B07A-4DB8-87BF-8AA028619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1" id="{5F92F78A-14B4-4D0A-BD9D-8CE933AD0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0" id="{DB753E64-388E-4BD1-B5E7-AB8D6910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9" id="{C8139F51-5332-4E91-8674-BB7AC03C09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8" id="{D09EC98D-0B1E-4B08-8DBF-6BA34C276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7" id="{E4AF38CB-C226-4468-B2DD-B78F77FC1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6" id="{A0CE534E-6D12-4EC8-BCB7-2C819DAE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5" id="{B01A1FF1-B586-4815-AC08-1BAAE0F051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4" id="{A0E659A4-FEC3-46FC-8CB4-5795930A9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3" id="{32E5A66A-6083-4D08-801B-21025688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2" id="{3E0C9199-2EA7-46F2-8F6E-4FC8AB0E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1" id="{BBED06BD-2BAC-4FB5-9B43-B0F196E8EA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0" id="{9D7A3088-C110-4BA8-AAD5-25571ADD52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9" id="{5403E7E7-384D-488A-B662-295176F2C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8" id="{9FC037EA-8B6D-4075-A700-5E4C5D715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7" id="{31162FB6-2CC5-45A2-9F60-506592395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6" id="{F50939D2-B32B-4050-A185-19517DBBD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5" id="{249CCFDD-EF58-4096-974B-3688ECB9C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4" id="{78FC4754-ED26-4172-A72D-36CE8924C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3" id="{EA4AD300-D174-4097-B86D-A2B5C8288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2" id="{4BE31282-4995-4858-9FA8-F921027C3B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1" id="{DDAA66C9-09E6-43A1-BC19-0F77A41B18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0" id="{2AB1AE11-9211-455E-8393-DE7339309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9" id="{74F4D616-BED1-42F7-AD4D-B7FC244A8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8" id="{BA60588A-B430-4E5D-9011-05391FD5D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7" id="{353873E1-049F-409C-B38B-19738ED65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6" id="{5075192B-9356-43CA-99A8-716ECA58F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5" id="{639BD183-F81C-45EA-80EC-4F7F9C6B48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4" id="{35D6A2EE-D00E-413C-AEAA-822474F201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3" id="{DBD2C438-8625-4816-AE0E-50333B193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2" id="{BEACABBD-E899-43D5-80DA-3921C2BF1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1" id="{4740579B-1F0B-44DE-B793-55B4BBA87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0" id="{2556A068-97FC-44F1-B385-C07EF58D8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9" id="{81141FBB-B74C-4C9E-8EDB-B080ABA7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8" id="{E5DDAE01-4B6E-46F3-84C2-A3388B16E1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7" id="{658A15AD-BC73-42B9-B044-90BAEEF398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6" id="{118407F4-3BA7-4F5A-8C4C-FE978890E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5" id="{A9CA76E2-9C8F-4669-B553-79DC46B61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4" id="{1F01087C-2F5A-4A37-8F78-FEA9ED667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3" id="{CC2C3F36-9241-4300-BEA0-8EF6A249D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2" id="{4B12DEE2-E5CE-4F36-95E9-7DDF9D078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1" id="{210E48F7-9A3E-4429-A482-C7BAD9D92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0" id="{46333C96-6D9A-4D1E-B49B-B75A8B2FE8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39" id="{DC7AD120-6EF1-416B-BDC1-2683126804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8" id="{45E49760-812E-4874-96BC-A03931040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37" id="{20C7BBA5-2E25-4857-84F6-D86D77F34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6" id="{7D8124F1-055B-446C-9BC5-507876D02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35" id="{C5E6E705-4C74-4F74-AA1D-22D5846A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4" id="{DFCEAEC8-BA57-4E8C-A797-2B8F8E548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3" id="{DA04E8EA-2590-4B79-A5DD-3EAF4797C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32" id="{D7399C70-8CB1-43DA-AFDC-BCA26894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1" id="{CE047FA3-9F88-4CB1-B9A2-87A36E2E95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0" id="{B6C1586F-4CCF-4B87-BE7E-9E4D6D0D7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9" id="{682764B1-74C9-46A1-B17B-8299B38B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8" id="{FD092996-A565-400F-8AED-54AC41364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7" id="{2DF826FE-4FD2-4ED7-846E-3E0693A04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6" id="{E6F55A01-C31F-4427-935D-74E0593A2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5" id="{3A7EE33D-7623-4BC6-A017-F225F0AA0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4" id="{1ED16938-0B33-4FBB-857A-A5CCD084FB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3" id="{D83A7C6F-D46E-4DE7-806B-665013A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2" id="{67EFA8CF-AF0A-46E8-8487-9BA159BD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1" id="{954345FA-9CC7-427D-AD13-BB6640C3D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0" id="{E5E28920-802A-4D5F-AF23-88006EE8B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9" id="{463D2080-1787-434D-A060-65C09EFB0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8" id="{065ECF3E-5B37-4B1F-B926-AE5B1F4AB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7" id="{5A7E7C0A-7C98-461C-94F8-010E8DE95A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6" id="{4169C025-EFF2-45FF-8A14-AED30D3F2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5" id="{D8510C82-8AFC-45C7-96EB-FC28B1CAA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4" id="{4234F06C-737A-41E6-8A53-6F23E2520A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3" id="{57033FCE-2AD3-4928-916E-246DB15EAC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2" id="{58B7D5DB-8076-45F6-8E1A-E50A0857E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1" id="{ADAFBAC4-CFB5-4A23-B0B8-19016C1727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0" id="{101EDB5F-28C8-462F-BCDF-D91FBE3AC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9" id="{386D21FC-7DC7-4C60-9853-1D53CE5A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8" id="{8BB9B2EC-C9DA-4286-B304-710812DEE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7" id="{82F94C8B-5D37-474C-B7A7-492BABBD2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6" id="{CA6BCB79-F93C-4D51-9BBE-725E6144A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5" id="{9C62CC31-88E2-498E-BFBF-7289BC9F1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4" id="{479F5548-65B9-42E2-84CE-1C9326D04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3" id="{45E7B0A1-BD3D-42A9-916A-74CA18A5C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2" id="{623A2E72-CD52-46A4-8836-1C8156438D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1" id="{77823FA9-6A36-46B9-9031-52484BCF20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0" id="{B030AF2E-979C-4FC2-9DAE-CE2DF43E9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9" id="{4BFBE637-F83D-4D74-A6ED-222B81D9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8" id="{8879CAA1-83A8-4C06-BEC3-31B57F9F5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7" id="{33B5E9B5-876E-495A-BA92-7951701AE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6" id="{7237354C-E17F-4534-8CBA-026F7542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5" id="{4FCE9571-35D6-4CF6-BA50-36D105A94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4" id="{EB47E752-0C49-4B2E-9B2A-138DD705C5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3" id="{BC95C499-B7B8-4117-BEE1-4A416EE99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2" id="{F8CE7ECC-AE51-49F1-8A94-353DCDC91D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1" id="{77493883-C762-4437-BEBF-987C1C0B5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0" id="{173D3C23-95AE-4A3D-927A-78798A3A4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9" id="{CCF7B7A5-FE88-43A1-BFDC-94BAD993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8" id="{2B470321-513B-4EFE-B4C0-602795B61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7" id="{CC4C2D28-D156-42EA-9D40-DCC51697A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6" id="{653B0957-04A0-4E54-9851-C2EF19EB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5" id="{7CB9FBEB-4A2A-4F6B-A45A-07C8AD208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4" id="{78D3F52A-C261-47BF-9A76-519353768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3" id="{BBBB32E4-267A-4D45-A55A-1205BFD89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2" id="{D68EA308-EEEA-4C1A-812D-CF61E3CA6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1" id="{08FA046A-6C92-4EB7-BE50-5C9CBD49C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0" id="{D65C4E70-4472-4F48-9FB6-0CC949509D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9" id="{F10A4931-ABA8-4D26-9221-963DF91FEE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8" id="{2E486C4C-B121-4B7B-B069-138068D17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7" id="{169FC356-E1DC-4460-AACB-2FCE1C70B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6" id="{EB343D09-EB1F-4D36-94F3-96D527DC9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5" id="{3BEBC57B-AD9E-4EDE-8F65-C2E00017F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4" id="{5077D980-68C7-4E30-80FA-61ADC88E3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3" id="{F465B315-6658-4F0F-AFD6-3C472F8B0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2" id="{9D288A7A-C489-428B-8F32-222DA4988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1" id="{650E279C-92F8-4ED0-B5E5-AA15B2D5E1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0" id="{37F3FDFE-1CFF-445E-A7E8-E32D19396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9" id="{80E117D9-15E6-4FC0-AB80-F269B6550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68" id="{B4C51F5C-F85C-4E9D-BB4F-C591C5F68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7" id="{D194001B-B687-4906-AB05-E91547C8E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6" id="{AEC5BB33-6FD0-4CED-AA37-431023FAD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65" id="{6B3EA96B-A1F4-4775-84B4-7FDBAC9151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4" id="{48BF4788-5575-4BEF-9FD2-FD2C77069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3" id="{4C7FD1C1-67F0-41B6-8815-999E6643D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62" id="{7EF32BB4-8D99-416F-90EB-7843A2C16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1" id="{7D2C0A1E-0C1A-429E-A177-AAA521B7B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60" id="{7D4D15AC-07BE-4653-B028-73B1AB25A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9" id="{AD53B3FD-165A-46FD-AEBE-C9621BC00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8" id="{64017CEF-0A43-4CE5-BD51-3AEDB90C0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7" id="{294C19B8-D486-4A09-B3F0-B1590E78D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6" id="{1C851DAB-E67E-4C45-B534-488F8A6D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5" id="{73C44FE8-8712-45FE-8FC0-6872442E3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4" id="{2A823F6A-57C8-4303-B2AC-0BCC7E163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3" id="{96D6FC84-A74A-4CE8-A9E4-0E3CCBDB0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2" id="{6238F545-0105-442C-989E-285FD7CA7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1" id="{8ABB4B47-2D19-48BC-9E83-6AC5FA619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0" id="{E6117104-9362-4993-AC6F-B27F7426F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9" id="{E92297CA-E471-4AAB-9117-354FFBDDC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8" id="{0570BA8B-3FDE-4E3B-8571-18533DCDEE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7" id="{8A62B95A-4868-4C35-B31E-7143AC508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6" id="{698F300A-85BF-414C-A4DF-F8088EA77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5" id="{51B26DA0-05F0-43E8-AA71-8C0FDAA30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344" id="{FAB43AEA-300F-4878-A3C8-A204883A6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3" id="{6366B34B-45A0-4A76-82D2-8EE47D49E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2" id="{6DF08144-3654-4C03-B324-D29D8099C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1" id="{E161C695-014A-4D7B-A649-5C2247050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0" id="{C36EAEE6-367A-4C32-8506-A84B1325F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9" id="{8AA75F8C-3DEC-4E9E-827D-6BD404FAA5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8" id="{1625C4B0-564A-483D-A8C4-A921F9AB9E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7" id="{C087D028-3F52-4903-8605-196C19D13C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6" id="{2E651E78-A2E4-4C75-A733-2E0DAED67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5" id="{7623D2D5-F43D-42A3-B825-CCC26FA72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4" id="{D69820D8-9F21-4F1D-8088-2297E546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3" id="{6E50F670-D23C-4D69-9CED-7ECEF8DE8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2" id="{A1018033-47A5-4A0A-BEE4-7A9596C3F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1" id="{188DAAF9-8E57-46E4-956E-54D39F44D3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0" id="{9128EE9A-BA80-44BA-B4E7-10A148FB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9" id="{C4449EC0-DF0A-43C6-9817-0ADA903FE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8" id="{1CDAFE83-400C-4CB2-9279-DAF74B7B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7" id="{4BA5B4CC-913C-40A5-8222-2A2750EB97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6" id="{1F0DB0AD-FFCD-4B48-BBEB-06A626B3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5" id="{F48E9450-FF96-4D03-88C3-F653D87AE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4" id="{1B4E3CBB-8412-4FB0-A818-B56A23DD3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3" id="{4E3B7C43-4050-4FF4-8F5E-2AF9930FF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2" id="{D7B3DB82-5DB9-4248-A760-E75AB4956E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1" id="{69183F3B-0F78-4BFD-92CA-49905FD02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0" id="{D9E973D5-E295-41FB-BAB9-9E670AE7E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8" id="{2E1D0A2A-4D1A-4209-891A-5157D1ABE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9" id="{9FF5757A-1585-403D-9560-07BFEEABD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17" id="{662EE818-95C8-423A-88C9-EB6A06FB8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16" id="{7EDB5913-72C3-43E9-B81E-1BAD05F76B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15" id="{9337BFCF-A82E-4F66-95DA-5C7392989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4" id="{135048BC-E8D2-43D8-A00B-CD955ADE98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13" id="{BE7EDD92-E20A-4498-9366-DC8D03B37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2" id="{9AA0D55E-77DC-4BAE-BF7C-29063AB008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311" id="{C7F9A430-7146-4069-9D3B-2B3828F80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10" id="{5A62042B-3AF1-4976-B29E-F0D41DC29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09" id="{ABEC4549-5716-4E67-872A-6623FDDB3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8" id="{1A1A679B-554E-470C-AC90-533F5E7EF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7" id="{FC6FB7FA-35D8-4E23-A339-6B1BEECFA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6" id="{2464D6E9-987D-47F3-A622-4516D57D8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05" id="{4E363D60-F367-43F2-8289-B2C71FC2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4" id="{639F929E-3445-4C22-888F-DED516A2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3" id="{BBFD3E43-B64B-489D-BEFF-AF74169BB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02" id="{1FDFA55C-D58C-41BF-B224-D06D6ECB5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01" id="{DB9B00C5-3F56-4130-A1A2-1664B2F88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0" id="{C6AD453A-4D6B-4EA6-B01B-A8EC05A47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9" id="{A6DACB4C-1406-47C8-9722-10D574510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8" id="{9060AD93-74E8-4D9E-BAC6-06171626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97" id="{CB960FA5-4F2B-4DD3-BB05-08165F94F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95" id="{A12F8623-8985-452F-A982-D02FF14A0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96" id="{D555D797-6603-4736-8A82-EEB7696EB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4" id="{9D20ADDA-9956-4464-A6ED-484EF0248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3" id="{E1355DD6-1A95-4EBF-A667-487CFFA0C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92" id="{D4841BFB-93C9-4C4A-88D1-AF2BD88A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91" id="{49C7303D-3298-43E5-826B-778273772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90" id="{473D9845-1736-46A6-B084-959C5F549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89" id="{F4ED76D9-6C10-402D-ADD8-4B19FE02EB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8" id="{85FD063E-C2B5-436A-A0C4-3ED253097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87" id="{380BC9E7-F3FD-4D0D-9FDA-ADDA29244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6" id="{139CB153-5E3F-4E6E-9C74-2FBD4A2B6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5" id="{083F7008-1A1F-4895-97A9-46879775A9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4" id="{2DD0C1DF-AA09-45F1-B27F-6B8475ECF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3" id="{3ED822A6-C55A-4298-868F-22C42E301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2" id="{9AD91D5C-877C-46F9-BF1E-CECA55589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81" id="{7762FD88-1F17-4559-A9E8-A38476D3CB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0" id="{9B7BBBA3-B1BC-4409-9B96-2CC1852614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9" id="{104E28B3-E030-4847-A2B4-048B2DA89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8" id="{8AA167FA-4344-4C68-BAC7-5428C201A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7" id="{90202C00-E2B0-4F7B-AE1F-106EB4BE6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6" id="{9B742C04-C379-42AA-91FB-E6BB024BC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5" id="{3D323EF9-692E-4D69-9BD0-F82837984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74" id="{29AB08E5-0554-4362-9AA3-C26DA13565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73" id="{7A2EB729-51DB-46B5-9C97-483AF8B7C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2" id="{84EFB1CF-7451-427F-85DB-2E6F9412E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1" id="{F12E5DDC-BBA7-439A-A76F-23B499FAB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0" id="{F99172C6-37BF-4967-A624-31B7D19BF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9" id="{5BE69C95-3A92-401B-A17F-5AC63A1F8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8" id="{BB206FF2-38FE-4AEB-A879-CEC67BA1A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7" id="{058C58AE-D20A-4C83-8421-AFE8A5A6C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6" id="{35A21CF2-03D0-49D3-A66D-2D386919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5" id="{CA60C8B3-15CF-44D0-AB4E-23CD8BCAB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" id="{286C38D6-FA29-4538-9A78-E1D70841B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" id="{82C1CF92-9CF1-4EC9-A973-377F5389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" id="{7CD87BCE-00A1-4EFD-83B9-A198BD492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" id="{51847DCD-350A-4F91-AEA2-A7B3523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" id="{733D2B60-DBA8-4FA0-8E96-958C7AFB0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" id="{D87130E0-4437-4FC5-8598-9C0A7D619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" id="{FF2D33FA-A074-4407-BD09-96826B21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" id="{3C7B5F67-F78A-476E-BB4E-008FE2233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" id="{5E5F40D0-3190-4FC5-848F-BAD94CD47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" id="{3AD01BEA-4F8B-4367-A0FA-F37081698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" id="{98F2C1A1-F819-43C5-BB34-43650BC12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" id="{A6D1AFA5-741D-4FC0-A21B-92E199D15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" id="{66A46603-3373-4C4C-81AB-7F943449F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" id="{DF25F043-D1FF-4678-B334-F54172ACB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" id="{FA21BEF7-CBAC-4589-ABD6-B57B78D35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" id="{C1FA90F7-6D3A-42B0-9815-62E009F07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" id="{0E82C31D-F052-42A1-8396-5708A024F8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" id="{5D83F1B9-9B86-4D08-A7CC-747377B79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" id="{BD6EF63D-E8DC-4319-BBE2-4D7F65F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" id="{1F1C2C41-20BC-4E25-9840-7EE3F2B2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" id="{FFD9B031-B1E4-4572-A44C-D5BB95715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" id="{7EC5CA83-1254-470A-B4F2-40BAB11F9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" id="{ABF9D9CC-5E0F-4B44-A291-3A5D33D3F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" id="{DB0D0915-462F-4F7D-B72A-E80665330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" id="{F7C2DA84-BFD7-470D-A375-17AE92B2D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" id="{98E412E9-4225-4FEF-A434-0DB50C5E1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" id="{4F97EBF2-A8A3-4AD1-BC8F-D03A1C406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" id="{4EA2EAE1-373B-41F2-94FE-51018590E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" id="{9C4DDE9D-1E29-4E0A-9FAB-421B91B62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" id="{589D0EB3-889A-43E9-87FB-D764B70BD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" id="{5444776E-C872-485C-82A9-720BBD5B57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" id="{374AC0BC-365C-4308-8E0F-2F0478372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" id="{66113ACF-5A6B-46A0-9366-F3F4EC2CD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" id="{6A49A28A-D5F8-4F34-8ED0-105C64443A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" id="{8B34F7FD-2049-4640-8023-CDB7A8DE1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" id="{ECB8AAED-5883-4A64-BF88-47E713A453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" id="{237F97BC-69C9-491E-8834-89A3A6AFE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" id="{4BDD4A71-F0A3-401B-B0F7-252D1DB26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" id="{8DB4CC07-42F3-4615-B005-7B4328EA1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" id="{5D9EEA30-825E-4E45-A30C-179D87E7E3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" id="{BBABB88A-9B56-4ADC-8088-24B1843BB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" id="{5A9FAF78-10B6-4B58-9267-252543D7B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" id="{84C2CC9C-F0A0-4624-A7F9-7641447A21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" id="{1FD13C36-82BE-4D5A-A8F7-3407E63C43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" id="{30E191D0-84DB-43BE-A3B7-E76CDCF052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" id="{B19AA0F6-707C-499F-8387-08E3E8A0E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" id="{B4DEEB80-56F9-4E0E-8F8E-B2B85FA02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" id="{F21AFD0D-CEAB-4ABC-BC3C-964A0C1F0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" id="{5397B4BE-C430-40E2-A948-2570E0803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" id="{85A35C8E-525B-435C-B127-4014DD45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" id="{80E75B56-3298-4513-8EA1-097FE3B6F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" id="{38BAFFB7-F87F-4A43-9C85-C0EE26374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" id="{4A12A5CF-6314-4D7C-80D1-491BA4B49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" id="{814C35E8-D5CC-4DC8-A3D2-4D708490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" id="{490D8179-03A3-405F-A3D2-D6BDD63A0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" id="{D94D3B44-B007-4E35-BCE9-A6D0211AF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" id="{3D47D922-C9C1-4EE2-A2F6-3EE0D1AC5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" id="{80545654-8FC4-48BB-9527-EA5CBA6C0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" id="{3F50BC56-BE63-49C4-BF3A-71EF88BDC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" id="{304F5AAA-7BF2-4BCE-ADBC-276811A789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" id="{4110360F-7056-4F5B-A96F-9C3C005E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" id="{D6F4DCD7-4A22-48EE-90DF-D5A2FA568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" id="{DDF6BFB0-3886-481E-8580-E8A232F70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" id="{DCC83C6E-AF24-4CA8-9D0F-EB8F681F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" id="{03DB976E-F7A4-4E56-9711-296D7811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" id="{C727C304-45E2-4A90-80CE-B84ED648A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" id="{486F0A16-BD3B-4D5A-8659-652EF7CE4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" id="{E3F9B4BC-2983-4C95-89FF-4A053D099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" id="{07A3880C-BD75-4906-A1D1-B0096611C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" id="{F3730CD7-576E-445E-902F-0C12CF504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" id="{39D9B50B-2FE7-419D-949F-0B10B80B7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" id="{9535BF0A-B8D9-40B9-AAB4-62A718A79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" id="{825DBB24-2990-4594-9AFB-73730C22B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" id="{54BB68E2-D480-43D8-A238-63FF0C0C8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" id="{29C1C03E-37DC-477F-96B5-AAE2322C4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" id="{800AD769-1EB6-48FC-9260-6258B5A70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" id="{7CEC2FE7-557E-4705-8A35-69BF62A5B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" id="{19E24B94-0DAA-49CD-A0E2-66F2F8E7D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" id="{D760805A-48A4-4BA8-B882-15FB06BBC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" id="{51BF64B4-6B09-485F-9E20-A4840826E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" id="{216ED238-C1EA-4D66-B012-25BB2A98CA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" id="{2AA9F551-23E3-485D-A82D-26D3AFE9A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" id="{BDEBD013-D90C-4872-B910-A0C6E60FAD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" id="{67D1ED52-B3F1-486C-937B-707EF6493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" id="{9C167D93-8937-435E-8F09-48AC78A23B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" id="{09947EE8-64EA-4000-9DB7-9735EA6F4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" id="{F8A39AAE-2A3F-4C17-B88A-680FE76AC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" id="{AEDC1C85-6548-434B-9332-CD0C904F5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" id="{ABCC4F63-2243-4E55-BD05-1CAD6AF22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" id="{90DA511C-C1BE-4A9C-91C3-6B3848B5C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" id="{A21B724C-3ABE-4605-AA77-FDA3B1A30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" id="{72155D7C-9828-401A-9012-2DC24F6F5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" id="{1631FE30-58CF-43A3-BA91-10CF143CE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" id="{A0CB8868-2820-4139-8991-6CDE5EF3D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" id="{7598C6E7-091C-45FC-A770-B7827031E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" id="{F4D86DEF-DFF1-4DC3-A854-D40B7E544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" id="{0D49666C-C4DC-4D8A-863A-6B5929CE8A5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" id="{F9396475-927C-4AAB-AF01-8DD956087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" id="{3F48B6A1-5D65-47D6-82C7-814D406EBE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" id="{F52F6018-6CEE-41EA-8ADD-8A8C8EE37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" id="{32CB4173-D88C-47A8-A63A-96F9C39E1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" id="{29E99A85-F7B2-4175-B311-16E066CA9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" id="{5FC0F00B-D249-4A4A-A415-3EB84D6E8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" id="{35D7117D-29CD-4FA4-8D40-2FAAEDC5D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" id="{A99F588B-2E87-4D38-87C2-6D4E32551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" id="{4F92E921-D9B5-4403-8430-D7922A6EC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" id="{1BCE265E-C1FA-4286-A724-B1DD98283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" id="{F077E134-C7DE-4E58-AE19-AEFE59A52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" id="{E32CA1CE-90B1-4533-BAE0-23E2083F0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" id="{CE9C47E4-59DA-4D37-AFFB-7C821E30A4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" id="{AA459FD1-9F1E-4515-B769-3908A10B79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" id="{6986DD14-2911-453F-815A-686EFFBB9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" id="{BB398B9E-64B7-479B-B899-934E1042B7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" id="{E9E74A2C-4DA7-40CE-B86C-75588184C7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" id="{B6ABE404-A9CE-40A5-8E6B-CB949B13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" id="{06D4A946-4B50-4B33-8CF6-C9B9902AF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" id="{9D9FB0E0-2FA3-4DC8-AAAA-63FC248097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" id="{AD360E20-D8B7-4ADC-A8FE-C10775DE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" id="{4C9415B3-ACCC-49D9-81FB-B086970B9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" id="{2F498D4F-B62D-4CE2-B4DA-EDDB8D96C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" id="{25CB00D3-715A-43C9-A861-0BB97568F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" id="{2DDD0758-FCE6-45C0-80A9-21A8BFD78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" id="{24139A51-85A6-49AE-B937-DBFBC479B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" id="{B0FBF812-538D-4C46-AE19-2036F1E19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" id="{73C46794-6511-4CC1-81F2-1751EF9F1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" id="{6F7D5FD8-6D27-49E1-82E9-1C0EFE871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" id="{E8B9D9D4-4008-4C65-9638-43ECA50C2D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" id="{CF904F04-5EAF-4BF7-9D5C-DFFF95D0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" id="{8352A777-F1E2-41E8-B5CF-F1D47442A3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" id="{36F53F86-4B6E-401E-8758-BB4987D06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" id="{B88002CE-30FA-4D4D-9556-BAD5A531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" id="{CEDA645E-EDA8-479F-83EE-1D8D7A23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" id="{2A194FED-2D8C-41C9-92A1-AE5F8864DD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" id="{F84BD7B2-FC6F-485C-B837-B1DFAD3A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" id="{C8BE02B5-768A-4AC0-B2F4-594A2883C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" id="{CDCE4F2A-02A5-4677-8496-51262C521B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" id="{C64FD25D-4B9C-4B2E-9009-DE640FB6C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" id="{16C5BCCB-DF00-4433-A9BB-B877B7DB3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" id="{809B8E9E-14E7-4DFC-AF26-EB4AABACC2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" id="{6BD078DD-CC9B-4409-A536-092258838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" id="{A8A81103-EE04-4133-9D95-FC3DDCA428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" id="{6D57C085-EF7D-41F9-8442-539911BF6F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" id="{597920B0-233F-4B0B-8905-6445C99666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21" id="{EADC18BF-AEBA-4508-8B06-4E5B0358D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" id="{6AB25024-F2BD-44EC-9526-355A94DB5D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" id="{E36D7B4C-099D-4EBB-8342-78FBFCB44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" id="{61808F77-C4DA-43BA-8395-517EF66C4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" id="{8AE0442A-8529-42CF-AE91-E5DD4D171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" id="{122D5DC2-563B-4B9C-9FE9-5F11A1A1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" id="{77C58D9D-7151-4918-A125-BDA82E5A0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" id="{91C9C767-1753-48C3-AB1D-B7BF41053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" id="{06749EE7-6006-48DE-9F3F-9D8DB2157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" id="{BE6C0AA9-FA00-4E0C-A218-FE108964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" id="{14AE0C0E-48EE-42D8-BFE4-DE515C6C3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" id="{DFABF492-3E9A-4F0E-B86D-542E4C005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" id="{5BDA7557-3197-4DB4-9679-87EFAB1A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" id="{65EAB228-FA81-4D01-883F-3F881F1A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" id="{E799D2DF-1E15-40F7-B295-BC1401BE9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" id="{07022605-F44D-4D22-A223-E2C94E5513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" id="{9B45B53E-9E9B-473C-99E2-E830B419F5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" id="{E08D0431-AA7E-42E4-B60E-82541AB0F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" id="{B488ACC8-D051-4298-84DD-15AB0D103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" id="{88B9E194-2E7B-4E7D-B832-A1887C7AC0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" id="{CE01A6BC-531E-4C0B-A260-E6C3C1261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" id="{C835B671-961E-4404-BEAD-BF86AE4750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" id="{FE9D5BD4-CA4D-4631-9FEB-7A8C45FD2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" id="{A122E13B-CFC4-47D1-9A20-42EA351BF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" id="{6166842E-B803-4191-B6CF-F845709CC0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" id="{5D7E3BA6-6DFA-43FD-B41D-7A78AF324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" id="{3B3B4541-811F-453F-8926-C3D4AF8BB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" id="{D6E472E0-B22D-44E2-BE24-F5E4A34C2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" id="{E1885F26-BFEC-4C91-9593-A75283BE8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" id="{90377D8F-F573-46E1-8CD4-089BCA0B0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" id="{80813F61-C2E5-48DC-993B-F2D900E37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" id="{61A38048-DEF4-41CB-B08C-3C9C2B042E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" id="{D65A619D-55C2-4E80-B726-C9C318D73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" id="{0C9BE37A-BF97-4EA3-AE3B-A39512ED7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" id="{C36F21BF-587A-4AF9-A59F-77BC2747B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" id="{1E3A91CB-0F5C-43CC-BE5A-E1ECC742F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" id="{9C089D0F-2C39-481A-BCBE-3834DC5C3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" id="{327E9085-DBCB-4286-BA4C-24043C9C2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" id="{A7768A19-CB0F-4204-9D54-93130E5C0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" id="{3200DAAF-D816-40CC-81E2-8144C11C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" id="{FBC599B9-838A-489C-99D0-E2758B1F2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" id="{A301E216-39E9-4BE4-9835-7B4D73A4F4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" id="{F562C3F4-93CC-4492-8744-8B1371245E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" id="{66EEED04-D13F-4AA1-A845-F2F0EE50E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" id="{C3383BE6-0932-4871-B8FC-A9117EBA0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" id="{5612B7F9-1B52-4D09-95F0-626E4459B9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" id="{840A1209-FACE-41E4-844A-70F19B874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" id="{4BB5F8B1-516B-45CA-820F-3CE04F7E5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" id="{6FEF9814-27F5-4DEE-AE7C-DB2AC6710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" id="{0D122598-4EF1-471F-8117-4BAA1D171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" id="{5168AAAD-644C-401E-AC2B-70DFDF8BE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" id="{FCC3497D-6487-4FE3-9B84-BBE68A758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" id="{EF3691BE-0C90-4037-99FA-1F5A4DE49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" id="{4AF4E476-2E37-4111-B4CD-A76EC157F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" id="{8D4883C6-4778-4057-B036-1D3586E7C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" id="{C168BE66-42E8-4FC2-A6DD-E8BE4AF16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" id="{9FE36635-D78C-4CC7-8093-0194A1601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" id="{8BC90896-9727-4A5F-BFC1-DD9FC65A9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" id="{E1BC3651-C5F9-4142-8CF7-6CDA23AD6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" id="{B3732251-7264-49D6-942D-210F0EDD7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" id="{8B097E39-0C49-4EFA-AE52-2CE758602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" id="{D7828CFB-CAC7-4484-B81F-205C6D1AB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" id="{B469A4CE-7120-48C6-90A3-BB5813B83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" id="{3A259A05-C598-459B-83BF-E76F0B490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" id="{C5B34E18-E30E-4DB4-8434-5CB66E105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" id="{5AE40722-7E8B-47D4-885D-6E21F73B5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" id="{D05A6E71-E32C-4990-B3F6-08676D869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4" id="{FADD1713-2E20-4FFC-AD33-64B9E0329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" id="{E5DBFBE8-1C3B-4414-9827-7398E40BE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" id="{44F2F297-9A12-4F57-9C11-EE56C0EF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" id="{7C3961DF-7D4A-4164-BD67-69D46737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0" id="{5B166B8C-01BE-4884-A576-D806C48A7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" id="{59D35FD1-64E1-42E9-89C4-D9EFD0ABF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" id="{BD67A928-1D1B-4528-92F7-D5EF0652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" id="{29EC8396-2410-4C4B-9A39-BF92D42A6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" id="{609BC41E-E9AD-468A-B3AF-324D270B1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" id="{CAEA0173-F7B5-4FB5-B4B4-8E9FF60F7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" id="{871B9E57-1B1E-45D9-9FE2-7FE4BE97DC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" id="{805DF82D-2A01-46FD-8095-24B15A39D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" id="{80DE973E-8DE8-428C-A13B-4B54102E2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" id="{5E15DEB0-B6BB-46F2-8B3F-F4BCE61AD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" id="{86A7831A-5498-4E6A-B2C3-5EF6F4B403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" id="{E1133ECB-F06A-4EE2-8194-59FED158B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" id="{5ECB9F4A-3991-4394-955A-99404520C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" id="{35BA7FDA-53DF-47BD-94A5-4DC0111A7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" id="{8BD48A34-337D-4886-873B-C04A37D41E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" id="{B43219E2-CC47-497A-9F3E-23BA87A3A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" id="{859E87F2-8B9A-4EE0-979E-C0560294D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" id="{4C50C313-F3A4-45EA-BC41-9C317CF40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" id="{DBD9C849-F973-4930-B4F6-C2C0D3C35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" id="{80403D0B-C632-4224-A1EC-4F1F625CE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0" id="{BAE37359-C941-4B36-A103-CFC6BE9EA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9" id="{C12BCB95-C423-4E84-A2D7-4AA084C92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8" id="{18F1ABE1-229A-454B-8353-D637AD87A7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" id="{DC6828E1-90D1-41B2-9DA5-7D5708C2C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" id="{2AAAEF05-B8EC-47C0-9369-34C87F93A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" id="{E6482DFD-2D1E-4580-B644-BA22218AC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" id="{DE34456B-6AF8-4DB1-949F-B54B9505A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" id="{92EC6980-743A-47DB-98E8-D4F5C4093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" id="{85F5AC32-EE21-4090-842F-64DE597A4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" id="{FA546D54-43B9-43E0-B696-626A3F981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" id="{3A1FDC1D-9BD9-443F-BC03-908DA24CC0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" id="{FA4B3FCB-5769-4388-98EB-4D7F6588A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" id="{C5663D5B-0176-4376-BAD5-22E821993E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" id="{78EF062F-89FB-4549-83D5-AC7294519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" id="{9C1366A8-5437-4C04-ADC8-540E2BEAA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" id="{5A38915C-E5FE-4E2D-AF98-43A6E95F5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" id="{CE64C4D2-3AC1-477D-8948-D761653B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" id="{A7C19BBA-A3BD-4FBD-976B-F4C47C4E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" id="{2B2A55FD-2AE4-4188-BAD0-4142F8ED5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" id="{16427706-3ABA-49DB-A309-6E25B5640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" id="{3884CEEB-622E-49CA-B0FB-526F6204C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" id="{4302C65A-B059-4BE6-8195-47599F9BF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" id="{E1E9182B-F12B-45F0-A866-74A3662D9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" id="{06F91989-3C07-4FC9-B23F-18DBB6A20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" id="{48B8FD34-C0A4-48E7-A60D-5FBAD559A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" id="{42402231-53A7-4259-809E-C78CC816DD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" id="{0347A594-2546-4716-993E-F3BCB31F3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" id="{5FABF3AE-2109-4E03-A71F-821B9A8FA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" id="{FD85E41F-83CA-42BA-B976-0B9492D3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105623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24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05627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105632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105635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105637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105643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05646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105651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05655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105660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105665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105670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105672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05673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05674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05675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05676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05678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05680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05684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05688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105694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105701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5702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05705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105709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05711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105713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105716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105718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105723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105725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105728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05732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05735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105739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105743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105747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105749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105751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105754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105761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05763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105768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105772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105775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05776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105781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105786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H25 H18:H21</xm:sqref>
        </x14:conditionalFormatting>
        <x14:conditionalFormatting xmlns:xm="http://schemas.microsoft.com/office/excel/2006/main">
          <x14:cfRule type="iconSet" priority="105792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105797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105801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105806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105812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105816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105822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05826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05830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105833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105839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105843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05847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5849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105855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105860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105865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05870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105875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H23 H25 H18:H21</xm:sqref>
        </x14:conditionalFormatting>
        <x14:conditionalFormatting xmlns:xm="http://schemas.microsoft.com/office/excel/2006/main">
          <x14:cfRule type="iconSet" priority="105880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H23 H25 H18:H21</xm:sqref>
        </x14:conditionalFormatting>
        <x14:conditionalFormatting xmlns:xm="http://schemas.microsoft.com/office/excel/2006/main">
          <x14:cfRule type="iconSet" priority="105885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H23:H25 H19:H21</xm:sqref>
        </x14:conditionalFormatting>
        <x14:conditionalFormatting xmlns:xm="http://schemas.microsoft.com/office/excel/2006/main">
          <x14:cfRule type="iconSet" priority="105892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105895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105903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105908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05913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105916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105922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H23:H25 H20:H21</xm:sqref>
        </x14:conditionalFormatting>
        <x14:conditionalFormatting xmlns:xm="http://schemas.microsoft.com/office/excel/2006/main">
          <x14:cfRule type="iconSet" priority="105928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105931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5932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05933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105936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105940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05942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105946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05949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105955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05958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105964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05968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05972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H23:H25 H19:H21</xm:sqref>
        </x14:conditionalFormatting>
        <x14:conditionalFormatting xmlns:xm="http://schemas.microsoft.com/office/excel/2006/main">
          <x14:cfRule type="iconSet" priority="105975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105980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105982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105986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05987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H23:H25 H20:H21</xm:sqref>
        </x14:conditionalFormatting>
        <x14:conditionalFormatting xmlns:xm="http://schemas.microsoft.com/office/excel/2006/main">
          <x14:cfRule type="iconSet" priority="105992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105997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H25 H20:H21</xm:sqref>
        </x14:conditionalFormatting>
        <x14:conditionalFormatting xmlns:xm="http://schemas.microsoft.com/office/excel/2006/main">
          <x14:cfRule type="iconSet" priority="106001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06005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106007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06012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06015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106020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106024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106027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06028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106033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106036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106042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06046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106049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106054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106060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106065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106071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6073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6075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106079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106084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106088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06089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106095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106099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106103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106109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06112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106116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106121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106127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06130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106135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06137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106143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06146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106150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106152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106155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106159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106164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106167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  <x14:conditionalFormatting xmlns:xm="http://schemas.microsoft.com/office/excel/2006/main">
          <x14:cfRule type="iconSet" priority="106173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06178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06182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06185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06190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06193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06194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06195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06196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06197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106201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106204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06206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06207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106210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06213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106216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06220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106223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106227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06230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106234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106238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106243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06247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106251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106255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106259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106262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106267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06271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06275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06278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06281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106286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106291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06295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106301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106305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106307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106311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rightToLeft="1" zoomScaleNormal="100" workbookViewId="0">
      <selection activeCell="J27" activeCellId="2" sqref="G27 H27 J27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6" t="s">
        <v>0</v>
      </c>
      <c r="B1" s="16" t="s">
        <v>53</v>
      </c>
      <c r="C1" s="16"/>
      <c r="D1" s="16" t="s">
        <v>1</v>
      </c>
      <c r="E1" s="16"/>
      <c r="F1" s="16"/>
      <c r="G1" s="16" t="s">
        <v>2</v>
      </c>
      <c r="H1" s="16"/>
      <c r="I1" s="16" t="s">
        <v>3</v>
      </c>
      <c r="J1" s="16" t="s">
        <v>4</v>
      </c>
    </row>
    <row r="2" spans="1:10" ht="25.5" x14ac:dyDescent="0.25">
      <c r="A2" s="16"/>
      <c r="B2" s="16"/>
      <c r="C2" s="16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6"/>
      <c r="J2" s="16"/>
    </row>
    <row r="3" spans="1:10" x14ac:dyDescent="0.25">
      <c r="A3" s="15" t="s">
        <v>42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4">
        <v>1</v>
      </c>
      <c r="B4" s="25" t="s">
        <v>52</v>
      </c>
      <c r="C4" s="26"/>
      <c r="D4" s="7">
        <v>3</v>
      </c>
      <c r="E4" s="6">
        <v>611</v>
      </c>
      <c r="F4" s="7">
        <v>614</v>
      </c>
      <c r="G4" s="1">
        <v>1</v>
      </c>
      <c r="H4" s="1">
        <v>0.9375</v>
      </c>
      <c r="I4" s="8">
        <v>8.5938630771455248E-4</v>
      </c>
      <c r="J4" s="1">
        <v>0.96875</v>
      </c>
    </row>
    <row r="5" spans="1:10" x14ac:dyDescent="0.25">
      <c r="A5" s="4">
        <v>2</v>
      </c>
      <c r="B5" s="25" t="s">
        <v>48</v>
      </c>
      <c r="C5" s="26"/>
      <c r="D5" s="7">
        <v>10</v>
      </c>
      <c r="E5" s="6">
        <v>471</v>
      </c>
      <c r="F5" s="7">
        <v>452</v>
      </c>
      <c r="G5" s="1">
        <v>0.93970893970893976</v>
      </c>
      <c r="H5" s="1">
        <v>0.91304347826086951</v>
      </c>
      <c r="I5" s="8">
        <v>2.8937557979944083E-2</v>
      </c>
      <c r="J5" s="1">
        <v>0.92637620898490458</v>
      </c>
    </row>
    <row r="6" spans="1:10" x14ac:dyDescent="0.25">
      <c r="A6" s="4">
        <v>3</v>
      </c>
      <c r="B6" s="25" t="s">
        <v>44</v>
      </c>
      <c r="C6" s="26"/>
      <c r="D6" s="7">
        <v>6</v>
      </c>
      <c r="E6" s="6">
        <v>599</v>
      </c>
      <c r="F6" s="7">
        <v>596</v>
      </c>
      <c r="G6" s="1">
        <v>0.98512396694214877</v>
      </c>
      <c r="H6" s="1">
        <v>0.86153846153846159</v>
      </c>
      <c r="I6" s="8">
        <v>8.9832304894729795E-3</v>
      </c>
      <c r="J6" s="1">
        <v>0.92333121424030518</v>
      </c>
    </row>
    <row r="7" spans="1:10" x14ac:dyDescent="0.25">
      <c r="A7" s="4">
        <v>4</v>
      </c>
      <c r="B7" s="25" t="s">
        <v>46</v>
      </c>
      <c r="C7" s="26"/>
      <c r="D7" s="7">
        <v>11</v>
      </c>
      <c r="E7" s="6">
        <v>491</v>
      </c>
      <c r="F7" s="7">
        <v>485</v>
      </c>
      <c r="G7" s="1">
        <v>0.96613545816733071</v>
      </c>
      <c r="H7" s="1">
        <v>0.88043478260869568</v>
      </c>
      <c r="I7" s="8">
        <v>-1.0547809242393741E-2</v>
      </c>
      <c r="J7" s="1">
        <v>0.92328512038801325</v>
      </c>
    </row>
    <row r="8" spans="1:10" x14ac:dyDescent="0.25">
      <c r="A8" s="4">
        <v>5</v>
      </c>
      <c r="B8" s="25" t="s">
        <v>12</v>
      </c>
      <c r="C8" s="26"/>
      <c r="D8" s="7">
        <v>23</v>
      </c>
      <c r="E8" s="6">
        <v>1053</v>
      </c>
      <c r="F8" s="7">
        <v>1050</v>
      </c>
      <c r="G8" s="1">
        <v>0.97583643122676578</v>
      </c>
      <c r="H8" s="1">
        <v>0.85616438356164382</v>
      </c>
      <c r="I8" s="8">
        <v>4.2144041102415028E-2</v>
      </c>
      <c r="J8" s="1">
        <v>0.91600040739420474</v>
      </c>
    </row>
    <row r="9" spans="1:10" x14ac:dyDescent="0.25">
      <c r="A9" s="4">
        <v>6</v>
      </c>
      <c r="B9" s="25" t="s">
        <v>45</v>
      </c>
      <c r="C9" s="26"/>
      <c r="D9" s="7">
        <v>4</v>
      </c>
      <c r="E9" s="6">
        <v>413</v>
      </c>
      <c r="F9" s="7">
        <v>417</v>
      </c>
      <c r="G9" s="1">
        <v>1</v>
      </c>
      <c r="H9" s="1">
        <v>0.77777777777777779</v>
      </c>
      <c r="I9" s="8">
        <v>-3.3823832137254616E-2</v>
      </c>
      <c r="J9" s="1">
        <v>0.88888888888888884</v>
      </c>
    </row>
    <row r="10" spans="1:10" x14ac:dyDescent="0.25">
      <c r="A10" s="4">
        <v>7</v>
      </c>
      <c r="B10" s="25" t="s">
        <v>47</v>
      </c>
      <c r="C10" s="26"/>
      <c r="D10" s="7">
        <v>3</v>
      </c>
      <c r="E10" s="6">
        <v>581</v>
      </c>
      <c r="F10" s="7">
        <v>581</v>
      </c>
      <c r="G10" s="1">
        <v>0.99486301369863017</v>
      </c>
      <c r="H10" s="1">
        <v>0.77848101265822789</v>
      </c>
      <c r="I10" s="8">
        <v>-8.0961985487716711E-3</v>
      </c>
      <c r="J10" s="1">
        <v>0.88667201317842903</v>
      </c>
    </row>
    <row r="11" spans="1:10" x14ac:dyDescent="0.25">
      <c r="A11" s="4">
        <v>8</v>
      </c>
      <c r="B11" s="25" t="s">
        <v>23</v>
      </c>
      <c r="C11" s="26"/>
      <c r="D11" s="7">
        <v>26</v>
      </c>
      <c r="E11" s="6">
        <v>971</v>
      </c>
      <c r="F11" s="7">
        <v>945</v>
      </c>
      <c r="G11" s="1">
        <v>0.94784353059177529</v>
      </c>
      <c r="H11" s="1">
        <v>0.80612244897959184</v>
      </c>
      <c r="I11" s="8">
        <v>-6.1610897649916029E-2</v>
      </c>
      <c r="J11" s="1">
        <v>0.87698298978568356</v>
      </c>
    </row>
    <row r="12" spans="1:10" x14ac:dyDescent="0.25">
      <c r="A12" s="22" t="s">
        <v>32</v>
      </c>
      <c r="B12" s="23"/>
      <c r="C12" s="23"/>
      <c r="D12" s="23"/>
      <c r="E12" s="23"/>
      <c r="F12" s="23"/>
      <c r="G12" s="23"/>
      <c r="H12" s="23"/>
      <c r="I12" s="23"/>
      <c r="J12" s="24"/>
    </row>
    <row r="13" spans="1:10" x14ac:dyDescent="0.25">
      <c r="A13" s="4">
        <v>1</v>
      </c>
      <c r="B13" s="27" t="s">
        <v>33</v>
      </c>
      <c r="C13" s="28"/>
      <c r="D13" s="7">
        <v>0</v>
      </c>
      <c r="E13" s="7">
        <v>36</v>
      </c>
      <c r="F13" s="7">
        <v>36</v>
      </c>
      <c r="G13" s="1">
        <v>1</v>
      </c>
      <c r="H13" s="1">
        <v>0.86111111111111116</v>
      </c>
      <c r="I13" s="8">
        <v>-6.944444444444442E-2</v>
      </c>
      <c r="J13" s="1">
        <v>0.93055555555555558</v>
      </c>
    </row>
    <row r="14" spans="1:10" x14ac:dyDescent="0.25">
      <c r="A14" s="15" t="s">
        <v>34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4">
        <v>1</v>
      </c>
      <c r="B15" s="17" t="s">
        <v>35</v>
      </c>
      <c r="C15" s="18"/>
      <c r="D15" s="7">
        <v>2</v>
      </c>
      <c r="E15" s="7">
        <v>16</v>
      </c>
      <c r="F15" s="7">
        <v>18</v>
      </c>
      <c r="G15" s="1">
        <v>1</v>
      </c>
      <c r="H15" s="1">
        <v>1</v>
      </c>
      <c r="I15" s="8">
        <v>0.19999999999999996</v>
      </c>
      <c r="J15" s="1">
        <v>1</v>
      </c>
    </row>
    <row r="16" spans="1:10" x14ac:dyDescent="0.25">
      <c r="A16" s="4">
        <v>2</v>
      </c>
      <c r="B16" s="17" t="s">
        <v>43</v>
      </c>
      <c r="C16" s="18"/>
      <c r="D16" s="7">
        <v>1</v>
      </c>
      <c r="E16" s="7">
        <v>7</v>
      </c>
      <c r="F16" s="7">
        <v>8</v>
      </c>
      <c r="G16" s="1">
        <v>1</v>
      </c>
      <c r="H16" s="1">
        <v>1</v>
      </c>
      <c r="I16" s="8">
        <v>0.11111111111111108</v>
      </c>
      <c r="J16" s="1">
        <v>1</v>
      </c>
    </row>
    <row r="17" spans="1:10" x14ac:dyDescent="0.25">
      <c r="A17" s="4">
        <v>3</v>
      </c>
      <c r="B17" s="17" t="s">
        <v>38</v>
      </c>
      <c r="C17" s="18"/>
      <c r="D17" s="7">
        <v>0</v>
      </c>
      <c r="E17" s="7">
        <v>1</v>
      </c>
      <c r="F17" s="7">
        <v>1</v>
      </c>
      <c r="G17" s="1">
        <v>1</v>
      </c>
      <c r="H17" s="1">
        <v>1</v>
      </c>
      <c r="I17" s="8">
        <v>0</v>
      </c>
      <c r="J17" s="1">
        <v>1</v>
      </c>
    </row>
    <row r="18" spans="1:10" x14ac:dyDescent="0.25">
      <c r="A18" s="4">
        <v>4</v>
      </c>
      <c r="B18" s="17" t="s">
        <v>54</v>
      </c>
      <c r="C18" s="18"/>
      <c r="D18" s="7">
        <v>10</v>
      </c>
      <c r="E18" s="7">
        <v>102</v>
      </c>
      <c r="F18" s="7">
        <v>102</v>
      </c>
      <c r="G18" s="1">
        <v>0.9107142857142857</v>
      </c>
      <c r="H18" s="1">
        <v>0.9509803921568627</v>
      </c>
      <c r="I18" s="8">
        <v>4.4819692768378354E-3</v>
      </c>
      <c r="J18" s="1">
        <v>0.93084733893557425</v>
      </c>
    </row>
    <row r="19" spans="1:10" x14ac:dyDescent="0.25">
      <c r="A19" s="4">
        <v>5</v>
      </c>
      <c r="B19" s="17" t="s">
        <v>55</v>
      </c>
      <c r="C19" s="18"/>
      <c r="D19" s="7">
        <v>0</v>
      </c>
      <c r="E19" s="7">
        <v>135</v>
      </c>
      <c r="F19" s="7">
        <v>133</v>
      </c>
      <c r="G19" s="1">
        <v>0.98518518518518516</v>
      </c>
      <c r="H19" s="1">
        <v>0.72727272727272729</v>
      </c>
      <c r="I19" s="8">
        <v>4.2365685843946753E-2</v>
      </c>
      <c r="J19" s="1">
        <v>0.85622895622895623</v>
      </c>
    </row>
    <row r="20" spans="1:10" x14ac:dyDescent="0.25">
      <c r="A20" s="4">
        <v>6</v>
      </c>
      <c r="B20" s="17" t="s">
        <v>37</v>
      </c>
      <c r="C20" s="18"/>
      <c r="D20" s="7">
        <v>11</v>
      </c>
      <c r="E20" s="7">
        <v>175</v>
      </c>
      <c r="F20" s="7">
        <v>162</v>
      </c>
      <c r="G20" s="1">
        <v>0.87096774193548387</v>
      </c>
      <c r="H20" s="1">
        <v>0.83050847457627119</v>
      </c>
      <c r="I20" s="8">
        <v>-2.1893015144853329E-2</v>
      </c>
      <c r="J20" s="1">
        <v>0.85073810825587759</v>
      </c>
    </row>
    <row r="21" spans="1:10" x14ac:dyDescent="0.25">
      <c r="A21" s="4">
        <v>7</v>
      </c>
      <c r="B21" s="17" t="s">
        <v>36</v>
      </c>
      <c r="C21" s="18"/>
      <c r="D21" s="7">
        <v>7</v>
      </c>
      <c r="E21" s="7">
        <v>200</v>
      </c>
      <c r="F21" s="7">
        <v>205</v>
      </c>
      <c r="G21" s="1">
        <v>0.99033816425120769</v>
      </c>
      <c r="H21" s="1">
        <v>0.7021276595744681</v>
      </c>
      <c r="I21" s="8">
        <v>3.4471318790750015E-2</v>
      </c>
      <c r="J21" s="1">
        <v>0.84623291191283789</v>
      </c>
    </row>
    <row r="22" spans="1:10" x14ac:dyDescent="0.25">
      <c r="A22" s="4">
        <v>8</v>
      </c>
      <c r="B22" s="17" t="s">
        <v>39</v>
      </c>
      <c r="C22" s="18"/>
      <c r="D22" s="7">
        <v>0</v>
      </c>
      <c r="E22" s="7">
        <v>33</v>
      </c>
      <c r="F22" s="7">
        <v>33</v>
      </c>
      <c r="G22" s="1">
        <v>1</v>
      </c>
      <c r="H22" s="1">
        <v>0.6071428571428571</v>
      </c>
      <c r="I22" s="8">
        <v>-8.1632653061224456E-2</v>
      </c>
      <c r="J22" s="1">
        <v>0.8035714285714286</v>
      </c>
    </row>
    <row r="23" spans="1:10" x14ac:dyDescent="0.25">
      <c r="A23" s="4">
        <v>9</v>
      </c>
      <c r="B23" s="19" t="s">
        <v>50</v>
      </c>
      <c r="C23" s="9" t="s">
        <v>49</v>
      </c>
      <c r="D23" s="7">
        <v>444</v>
      </c>
      <c r="E23" s="7">
        <v>8731</v>
      </c>
      <c r="F23" s="7">
        <v>8749</v>
      </c>
      <c r="G23" s="1">
        <v>0.95356948228882832</v>
      </c>
      <c r="H23" s="1">
        <v>0.89776195320447605</v>
      </c>
      <c r="I23" s="8">
        <v>4.3584675429993421E-3</v>
      </c>
      <c r="J23" s="1">
        <v>0.92566571774665218</v>
      </c>
    </row>
    <row r="24" spans="1:10" x14ac:dyDescent="0.25">
      <c r="A24" s="4">
        <v>10</v>
      </c>
      <c r="B24" s="20"/>
      <c r="C24" s="9" t="s">
        <v>51</v>
      </c>
      <c r="D24" s="7">
        <v>1403</v>
      </c>
      <c r="E24" s="7">
        <v>11448</v>
      </c>
      <c r="F24" s="7">
        <v>10193</v>
      </c>
      <c r="G24" s="1">
        <v>0.7931678468601665</v>
      </c>
      <c r="H24" s="1">
        <v>0.77379679144385027</v>
      </c>
      <c r="I24" s="8">
        <v>-7.3436622704269011E-2</v>
      </c>
      <c r="J24" s="1">
        <v>0.78348231915200839</v>
      </c>
    </row>
    <row r="25" spans="1:10" x14ac:dyDescent="0.25">
      <c r="A25" s="15" t="s">
        <v>56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5">
      <c r="A26" s="4">
        <v>1</v>
      </c>
      <c r="B26" s="17" t="s">
        <v>41</v>
      </c>
      <c r="C26" s="18"/>
      <c r="D26" s="14"/>
      <c r="E26" s="14"/>
      <c r="F26" s="14"/>
      <c r="G26" s="14"/>
      <c r="H26" s="14"/>
      <c r="I26" s="14"/>
      <c r="J26" s="14"/>
    </row>
    <row r="27" spans="1:10" x14ac:dyDescent="0.25">
      <c r="A27" s="21" t="s">
        <v>40</v>
      </c>
      <c r="B27" s="21"/>
      <c r="C27" s="21"/>
      <c r="D27" s="7">
        <v>2072</v>
      </c>
      <c r="E27" s="7">
        <v>33038</v>
      </c>
      <c r="F27" s="7">
        <v>31770</v>
      </c>
      <c r="G27" s="11">
        <v>0.90487040729137003</v>
      </c>
      <c r="H27" s="1">
        <v>0.8499884872208151</v>
      </c>
      <c r="I27" s="8">
        <v>-1.9173851345923924E-2</v>
      </c>
      <c r="J27" s="11">
        <v>0.87742944725609262</v>
      </c>
    </row>
  </sheetData>
  <mergeCells count="30">
    <mergeCell ref="I1:I2"/>
    <mergeCell ref="J1:J2"/>
    <mergeCell ref="A1:A2"/>
    <mergeCell ref="B1:C2"/>
    <mergeCell ref="D1:F1"/>
    <mergeCell ref="G1:H1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B15:C15"/>
    <mergeCell ref="B23:B24"/>
    <mergeCell ref="A27:C27"/>
    <mergeCell ref="B18:C18"/>
    <mergeCell ref="B20:C20"/>
    <mergeCell ref="B21:C21"/>
    <mergeCell ref="B22:C22"/>
    <mergeCell ref="B17:C17"/>
    <mergeCell ref="B19:C19"/>
    <mergeCell ref="A25:J25"/>
    <mergeCell ref="B26:C26"/>
    <mergeCell ref="B16:C16"/>
  </mergeCells>
  <conditionalFormatting sqref="E13:F13">
    <cfRule type="dataBar" priority="21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21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21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21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2201">
      <iconSet>
        <cfvo type="percent" val="0"/>
        <cfvo type="percent" val="33"/>
        <cfvo type="percent" val="67"/>
      </iconSet>
    </cfRule>
  </conditionalFormatting>
  <conditionalFormatting sqref="I13">
    <cfRule type="iconSet" priority="2202">
      <iconSet>
        <cfvo type="percent" val="0"/>
        <cfvo type="percent" val="33"/>
        <cfvo type="percent" val="67"/>
      </iconSet>
    </cfRule>
  </conditionalFormatting>
  <conditionalFormatting sqref="G15 G22 J22 G18:G20 J18:J20 J15:J16 H17:H22 G16:H16">
    <cfRule type="cellIs" dxfId="70" priority="1789" operator="lessThan">
      <formula>0.7499</formula>
    </cfRule>
  </conditionalFormatting>
  <conditionalFormatting sqref="G15 G22 J22 G18:G20 J18:J20 J15:J16 H17:H22 G16:H16">
    <cfRule type="cellIs" dxfId="69" priority="1788" operator="between">
      <formula>0.75</formula>
      <formula>0.8999</formula>
    </cfRule>
  </conditionalFormatting>
  <conditionalFormatting sqref="J13">
    <cfRule type="cellIs" dxfId="68" priority="1781" operator="greaterThan">
      <formula>0.9</formula>
    </cfRule>
  </conditionalFormatting>
  <conditionalFormatting sqref="J13">
    <cfRule type="cellIs" dxfId="67" priority="1780" operator="lessThan">
      <formula>0.7499</formula>
    </cfRule>
  </conditionalFormatting>
  <conditionalFormatting sqref="J13">
    <cfRule type="cellIs" dxfId="66" priority="1779" operator="between">
      <formula>0.75</formula>
      <formula>0.8999</formula>
    </cfRule>
  </conditionalFormatting>
  <conditionalFormatting sqref="I24">
    <cfRule type="iconSet" priority="1149">
      <iconSet>
        <cfvo type="percent" val="0"/>
        <cfvo type="percent" val="33"/>
        <cfvo type="percent" val="67"/>
      </iconSet>
    </cfRule>
  </conditionalFormatting>
  <conditionalFormatting sqref="E23:F24">
    <cfRule type="dataBar" priority="1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3:I24">
    <cfRule type="iconSet" priority="1151">
      <iconSet>
        <cfvo type="percent" val="0"/>
        <cfvo type="percent" val="33"/>
        <cfvo type="percent" val="67"/>
      </iconSet>
    </cfRule>
  </conditionalFormatting>
  <conditionalFormatting sqref="F23:F24">
    <cfRule type="dataBar" priority="11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3:F24">
    <cfRule type="dataBar" priority="11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3:F24">
    <cfRule type="dataBar" priority="1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3:I24">
    <cfRule type="iconSet" priority="1155">
      <iconSet>
        <cfvo type="percent" val="0"/>
        <cfvo type="percent" val="33"/>
        <cfvo type="percent" val="67"/>
      </iconSet>
    </cfRule>
  </conditionalFormatting>
  <conditionalFormatting sqref="G15 J22 G22 G23:H24 G18:G20 J18:J20 J15:J16 H17:H22 G16:H16">
    <cfRule type="cellIs" dxfId="65" priority="1126" operator="equal">
      <formula>0.9</formula>
    </cfRule>
    <cfRule type="cellIs" dxfId="64" priority="1129" operator="greaterThan">
      <formula>0.9</formula>
    </cfRule>
  </conditionalFormatting>
  <conditionalFormatting sqref="G23:H24">
    <cfRule type="cellIs" dxfId="63" priority="1128" operator="lessThan">
      <formula>0.7499</formula>
    </cfRule>
  </conditionalFormatting>
  <conditionalFormatting sqref="G23:H24">
    <cfRule type="cellIs" dxfId="62" priority="1127" operator="between">
      <formula>0.75</formula>
      <formula>0.8999</formula>
    </cfRule>
  </conditionalFormatting>
  <conditionalFormatting sqref="J23:J24">
    <cfRule type="cellIs" dxfId="61" priority="1122" operator="equal">
      <formula>0.9</formula>
    </cfRule>
    <cfRule type="cellIs" dxfId="60" priority="1125" operator="greaterThan">
      <formula>0.9</formula>
    </cfRule>
  </conditionalFormatting>
  <conditionalFormatting sqref="J23:J24">
    <cfRule type="cellIs" dxfId="59" priority="1124" operator="lessThan">
      <formula>0.7499</formula>
    </cfRule>
  </conditionalFormatting>
  <conditionalFormatting sqref="J23:J24">
    <cfRule type="cellIs" dxfId="58" priority="1123" operator="between">
      <formula>0.75</formula>
      <formula>0.8999</formula>
    </cfRule>
  </conditionalFormatting>
  <conditionalFormatting sqref="D27:F27">
    <cfRule type="dataBar" priority="8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7:F27">
    <cfRule type="dataBar" priority="8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7:F27">
    <cfRule type="dataBar" priority="8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7">
    <cfRule type="iconSet" priority="871">
      <iconSet>
        <cfvo type="percent" val="0"/>
        <cfvo type="percent" val="33"/>
        <cfvo type="percent" val="67"/>
      </iconSet>
    </cfRule>
  </conditionalFormatting>
  <conditionalFormatting sqref="I27">
    <cfRule type="iconSet" priority="730">
      <iconSet>
        <cfvo type="percent" val="0"/>
        <cfvo type="percent" val="33"/>
        <cfvo type="percent" val="67"/>
      </iconSet>
    </cfRule>
  </conditionalFormatting>
  <conditionalFormatting sqref="I27">
    <cfRule type="iconSet" priority="877">
      <iconSet>
        <cfvo type="percent" val="0"/>
        <cfvo type="percent" val="33"/>
        <cfvo type="percent" val="67"/>
      </iconSet>
    </cfRule>
  </conditionalFormatting>
  <conditionalFormatting sqref="G27">
    <cfRule type="cellIs" dxfId="57" priority="718" operator="greaterThan">
      <formula>0.9</formula>
    </cfRule>
  </conditionalFormatting>
  <conditionalFormatting sqref="G27">
    <cfRule type="cellIs" dxfId="56" priority="717" operator="lessThan">
      <formula>0.7499</formula>
    </cfRule>
  </conditionalFormatting>
  <conditionalFormatting sqref="G27">
    <cfRule type="cellIs" dxfId="55" priority="716" operator="between">
      <formula>0.75</formula>
      <formula>0.8999</formula>
    </cfRule>
  </conditionalFormatting>
  <conditionalFormatting sqref="J27">
    <cfRule type="cellIs" dxfId="54" priority="715" operator="greaterThan">
      <formula>0.9</formula>
    </cfRule>
  </conditionalFormatting>
  <conditionalFormatting sqref="J27">
    <cfRule type="cellIs" dxfId="53" priority="714" operator="lessThan">
      <formula>0.7499</formula>
    </cfRule>
  </conditionalFormatting>
  <conditionalFormatting sqref="J27">
    <cfRule type="cellIs" dxfId="52" priority="713" operator="between">
      <formula>0.75</formula>
      <formula>0.8999</formula>
    </cfRule>
  </conditionalFormatting>
  <conditionalFormatting sqref="I6:I11">
    <cfRule type="iconSet" priority="710">
      <iconSet>
        <cfvo type="percent" val="0"/>
        <cfvo type="percent" val="33"/>
        <cfvo type="percent" val="67"/>
      </iconSet>
    </cfRule>
  </conditionalFormatting>
  <conditionalFormatting sqref="G4:G11">
    <cfRule type="cellIs" dxfId="51" priority="706" operator="equal">
      <formula>0.9</formula>
    </cfRule>
    <cfRule type="cellIs" dxfId="50" priority="707" operator="greaterThan">
      <formula>0.9</formula>
    </cfRule>
  </conditionalFormatting>
  <conditionalFormatting sqref="G4:G11">
    <cfRule type="cellIs" dxfId="49" priority="705" operator="lessThan">
      <formula>0.7499</formula>
    </cfRule>
  </conditionalFormatting>
  <conditionalFormatting sqref="G4:G11">
    <cfRule type="cellIs" dxfId="48" priority="704" operator="between">
      <formula>0.75</formula>
      <formula>0.8999</formula>
    </cfRule>
  </conditionalFormatting>
  <conditionalFormatting sqref="E4:F11">
    <cfRule type="dataBar" priority="5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5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5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5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5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5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5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47" priority="514" operator="equal">
      <formula>0.9</formula>
    </cfRule>
    <cfRule type="cellIs" dxfId="46" priority="515" operator="greaterThan">
      <formula>0.9</formula>
    </cfRule>
  </conditionalFormatting>
  <conditionalFormatting sqref="J4:J11">
    <cfRule type="cellIs" dxfId="45" priority="513" operator="lessThan">
      <formula>0.7499</formula>
    </cfRule>
  </conditionalFormatting>
  <conditionalFormatting sqref="J4:J11">
    <cfRule type="cellIs" dxfId="44" priority="512" operator="between">
      <formula>0.75</formula>
      <formula>0.8999</formula>
    </cfRule>
  </conditionalFormatting>
  <conditionalFormatting sqref="G13">
    <cfRule type="cellIs" dxfId="43" priority="490" operator="equal">
      <formula>0.9</formula>
    </cfRule>
    <cfRule type="cellIs" dxfId="42" priority="493" operator="greaterThan">
      <formula>0.9</formula>
    </cfRule>
  </conditionalFormatting>
  <conditionalFormatting sqref="G13">
    <cfRule type="cellIs" dxfId="41" priority="492" operator="lessThan">
      <formula>0.7499</formula>
    </cfRule>
  </conditionalFormatting>
  <conditionalFormatting sqref="G13">
    <cfRule type="cellIs" dxfId="40" priority="491" operator="between">
      <formula>0.75</formula>
      <formula>0.8999</formula>
    </cfRule>
  </conditionalFormatting>
  <conditionalFormatting sqref="G21">
    <cfRule type="cellIs" dxfId="39" priority="485" operator="equal">
      <formula>0.9</formula>
    </cfRule>
    <cfRule type="cellIs" dxfId="38" priority="486" operator="greaterThan">
      <formula>0.9</formula>
    </cfRule>
  </conditionalFormatting>
  <conditionalFormatting sqref="G21">
    <cfRule type="cellIs" dxfId="37" priority="484" operator="lessThan">
      <formula>0.7499</formula>
    </cfRule>
  </conditionalFormatting>
  <conditionalFormatting sqref="G21">
    <cfRule type="cellIs" dxfId="36" priority="483" operator="between">
      <formula>0.75</formula>
      <formula>0.8999</formula>
    </cfRule>
  </conditionalFormatting>
  <conditionalFormatting sqref="J21">
    <cfRule type="cellIs" dxfId="35" priority="481" operator="equal">
      <formula>0.9</formula>
    </cfRule>
    <cfRule type="cellIs" dxfId="34" priority="482" operator="greaterThan">
      <formula>0.9</formula>
    </cfRule>
  </conditionalFormatting>
  <conditionalFormatting sqref="J21">
    <cfRule type="cellIs" dxfId="33" priority="480" operator="lessThan">
      <formula>0.7499</formula>
    </cfRule>
  </conditionalFormatting>
  <conditionalFormatting sqref="J21">
    <cfRule type="cellIs" dxfId="32" priority="479" operator="between">
      <formula>0.75</formula>
      <formula>0.8999</formula>
    </cfRule>
  </conditionalFormatting>
  <conditionalFormatting sqref="E21">
    <cfRule type="dataBar" priority="4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21">
    <cfRule type="iconSet" priority="477">
      <iconSet>
        <cfvo type="percent" val="0"/>
        <cfvo type="percent" val="33"/>
        <cfvo type="percent" val="67"/>
      </iconSet>
    </cfRule>
  </conditionalFormatting>
  <conditionalFormatting sqref="F21">
    <cfRule type="dataBar" priority="4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21:F21">
    <cfRule type="dataBar" priority="4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21">
    <cfRule type="dataBar" priority="4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21">
    <cfRule type="iconSet" priority="473">
      <iconSet>
        <cfvo type="percent" val="0"/>
        <cfvo type="percent" val="33"/>
        <cfvo type="percent" val="67"/>
      </iconSet>
    </cfRule>
  </conditionalFormatting>
  <conditionalFormatting sqref="D15:D24">
    <cfRule type="dataBar" priority="4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I18:I20 I16">
    <cfRule type="iconSet" priority="83894">
      <iconSet>
        <cfvo type="percent" val="0"/>
        <cfvo type="percent" val="33"/>
        <cfvo type="percent" val="67"/>
      </iconSet>
    </cfRule>
  </conditionalFormatting>
  <conditionalFormatting sqref="G17 J17">
    <cfRule type="cellIs" dxfId="31" priority="301" operator="lessThan">
      <formula>0.7499</formula>
    </cfRule>
  </conditionalFormatting>
  <conditionalFormatting sqref="G17 J17">
    <cfRule type="cellIs" dxfId="30" priority="300" operator="between">
      <formula>0.75</formula>
      <formula>0.8999</formula>
    </cfRule>
  </conditionalFormatting>
  <conditionalFormatting sqref="G17 J17">
    <cfRule type="cellIs" dxfId="29" priority="298" operator="equal">
      <formula>0.9</formula>
    </cfRule>
    <cfRule type="cellIs" dxfId="28" priority="299" operator="greaterThan">
      <formula>0.9</formula>
    </cfRule>
  </conditionalFormatting>
  <conditionalFormatting sqref="E15:E24">
    <cfRule type="dataBar" priority="2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15:F24">
    <cfRule type="dataBar" priority="2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15:F24">
    <cfRule type="dataBar" priority="2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I17">
    <cfRule type="iconSet" priority="294">
      <iconSet>
        <cfvo type="percent" val="0"/>
        <cfvo type="percent" val="33"/>
        <cfvo type="percent" val="67"/>
      </iconSet>
    </cfRule>
  </conditionalFormatting>
  <conditionalFormatting sqref="F15:F24">
    <cfRule type="dataBar" priority="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I17">
    <cfRule type="iconSet" priority="292">
      <iconSet>
        <cfvo type="percent" val="0"/>
        <cfvo type="percent" val="33"/>
        <cfvo type="percent" val="67"/>
      </iconSet>
    </cfRule>
  </conditionalFormatting>
  <conditionalFormatting sqref="E22">
    <cfRule type="dataBar" priority="934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22">
    <cfRule type="dataBar" priority="934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22:F22">
    <cfRule type="dataBar" priority="934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22">
    <cfRule type="iconSet" priority="93478">
      <iconSet>
        <cfvo type="percent" val="0"/>
        <cfvo type="percent" val="33"/>
        <cfvo type="percent" val="67"/>
      </iconSet>
    </cfRule>
  </conditionalFormatting>
  <conditionalFormatting sqref="I15">
    <cfRule type="iconSet" priority="96867">
      <iconSet>
        <cfvo type="percent" val="0"/>
        <cfvo type="percent" val="33"/>
        <cfvo type="percent" val="67"/>
      </iconSet>
    </cfRule>
  </conditionalFormatting>
  <conditionalFormatting sqref="F18:F20 F15:F16">
    <cfRule type="dataBar" priority="968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18:E20 E15:E16">
    <cfRule type="dataBar" priority="968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18:F20 E15:F16">
    <cfRule type="dataBar" priority="968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18:I20 I15:I16">
    <cfRule type="iconSet" priority="96874">
      <iconSet>
        <cfvo type="percent" val="0"/>
        <cfvo type="percent" val="33"/>
        <cfvo type="percent" val="67"/>
      </iconSet>
    </cfRule>
  </conditionalFormatting>
  <conditionalFormatting sqref="D23:D24 D15:D16 D18:D20">
    <cfRule type="dataBar" priority="980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H4:H11">
    <cfRule type="cellIs" dxfId="27" priority="77" operator="equal">
      <formula>0.9</formula>
    </cfRule>
    <cfRule type="cellIs" dxfId="26" priority="80" operator="greaterThan">
      <formula>0.9</formula>
    </cfRule>
  </conditionalFormatting>
  <conditionalFormatting sqref="H4:H11">
    <cfRule type="cellIs" dxfId="25" priority="79" operator="lessThan">
      <formula>0.7499</formula>
    </cfRule>
  </conditionalFormatting>
  <conditionalFormatting sqref="H4:H11">
    <cfRule type="cellIs" dxfId="24" priority="78" operator="between">
      <formula>0.75</formula>
      <formula>0.8999</formula>
    </cfRule>
  </conditionalFormatting>
  <conditionalFormatting sqref="H4:H11 H16:H22">
    <cfRule type="cellIs" dxfId="23" priority="74" operator="between">
      <formula>0.85</formula>
      <formula>0.9499</formula>
    </cfRule>
    <cfRule type="cellIs" dxfId="22" priority="75" operator="lessThan">
      <formula>0.8499</formula>
    </cfRule>
    <cfRule type="cellIs" dxfId="21" priority="76" operator="greaterThan">
      <formula>0.95</formula>
    </cfRule>
  </conditionalFormatting>
  <conditionalFormatting sqref="H15">
    <cfRule type="cellIs" dxfId="20" priority="70" operator="equal">
      <formula>0.9</formula>
    </cfRule>
    <cfRule type="cellIs" dxfId="19" priority="73" operator="greaterThan">
      <formula>0.9</formula>
    </cfRule>
  </conditionalFormatting>
  <conditionalFormatting sqref="H15">
    <cfRule type="cellIs" dxfId="18" priority="72" operator="lessThan">
      <formula>0.7499</formula>
    </cfRule>
  </conditionalFormatting>
  <conditionalFormatting sqref="H15">
    <cfRule type="cellIs" dxfId="17" priority="71" operator="between">
      <formula>0.75</formula>
      <formula>0.8999</formula>
    </cfRule>
  </conditionalFormatting>
  <conditionalFormatting sqref="H15">
    <cfRule type="cellIs" dxfId="16" priority="67" operator="between">
      <formula>0.85</formula>
      <formula>0.9499</formula>
    </cfRule>
    <cfRule type="cellIs" dxfId="15" priority="68" operator="lessThan">
      <formula>0.8499</formula>
    </cfRule>
    <cfRule type="cellIs" dxfId="14" priority="69" operator="greaterThan">
      <formula>0.95</formula>
    </cfRule>
  </conditionalFormatting>
  <conditionalFormatting sqref="H27">
    <cfRule type="cellIs" dxfId="13" priority="53" operator="between">
      <formula>0.85</formula>
      <formula>0.9499</formula>
    </cfRule>
    <cfRule type="cellIs" dxfId="12" priority="54" operator="lessThan">
      <formula>0.8499</formula>
    </cfRule>
    <cfRule type="cellIs" dxfId="11" priority="55" operator="greaterThan">
      <formula>0.95</formula>
    </cfRule>
  </conditionalFormatting>
  <conditionalFormatting sqref="H13">
    <cfRule type="cellIs" dxfId="10" priority="63" operator="equal">
      <formula>0.9</formula>
    </cfRule>
    <cfRule type="cellIs" dxfId="9" priority="66" operator="greaterThan">
      <formula>0.9</formula>
    </cfRule>
  </conditionalFormatting>
  <conditionalFormatting sqref="H13">
    <cfRule type="cellIs" dxfId="8" priority="65" operator="lessThan">
      <formula>0.7499</formula>
    </cfRule>
  </conditionalFormatting>
  <conditionalFormatting sqref="H13">
    <cfRule type="cellIs" dxfId="7" priority="64" operator="between">
      <formula>0.75</formula>
      <formula>0.8999</formula>
    </cfRule>
  </conditionalFormatting>
  <conditionalFormatting sqref="H13">
    <cfRule type="cellIs" dxfId="6" priority="60" operator="between">
      <formula>0.85</formula>
      <formula>0.9499</formula>
    </cfRule>
    <cfRule type="cellIs" dxfId="5" priority="61" operator="lessThan">
      <formula>0.8499</formula>
    </cfRule>
    <cfRule type="cellIs" dxfId="4" priority="62" operator="greaterThan">
      <formula>0.95</formula>
    </cfRule>
  </conditionalFormatting>
  <conditionalFormatting sqref="H27">
    <cfRule type="cellIs" dxfId="3" priority="56" operator="equal">
      <formula>0.9</formula>
    </cfRule>
    <cfRule type="cellIs" dxfId="2" priority="59" operator="greaterThan">
      <formula>0.9</formula>
    </cfRule>
  </conditionalFormatting>
  <conditionalFormatting sqref="H27">
    <cfRule type="cellIs" dxfId="1" priority="58" operator="lessThan">
      <formula>0.7499</formula>
    </cfRule>
  </conditionalFormatting>
  <conditionalFormatting sqref="H27">
    <cfRule type="cellIs" dxfId="0" priority="57" operator="between">
      <formula>0.75</formula>
      <formula>0.8999</formula>
    </cfRule>
  </conditionalFormatting>
  <conditionalFormatting sqref="I27">
    <cfRule type="iconSet" priority="43">
      <iconSet>
        <cfvo type="percent" val="0"/>
        <cfvo type="percent" val="33"/>
        <cfvo type="percent" val="67"/>
      </iconSet>
    </cfRule>
  </conditionalFormatting>
  <conditionalFormatting sqref="I27">
    <cfRule type="iconSet" priority="42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E21:F21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D15:D24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E15:E24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F15:F24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E15:F24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F15:F24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F18:F20 F15:F16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E18:E20 E15:E16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E18:F20 E15:F16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D23:D24 D15:D16 D18:D20</xm:sqref>
        </x14:conditionalFormatting>
        <x14:conditionalFormatting xmlns:xm="http://schemas.microsoft.com/office/excel/2006/main">
          <x14:cfRule type="iconSet" priority="44" id="{43887F75-8F7E-4D21-9AEF-5E808531C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81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321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326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329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333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503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507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12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52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68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7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69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6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5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4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63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0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1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72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3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4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2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61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0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75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6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7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8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9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80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81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82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83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84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85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86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87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88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89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90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91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92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93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94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95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59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00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03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204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05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06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07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08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09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10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211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12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13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14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15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16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17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18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19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20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21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22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23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24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25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26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27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28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229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230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317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35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34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36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137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1138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39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40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41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42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143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44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45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46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47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133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132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8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7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58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9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0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1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2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3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4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5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6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7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8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9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0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1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72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73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74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5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6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77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78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79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0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1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2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3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4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5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6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7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88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9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90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1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2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3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4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5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6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7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8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9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0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1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2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3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4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5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6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07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08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09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0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1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12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3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4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5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6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7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8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9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0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1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2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3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4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5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6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7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8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29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0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1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2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3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4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5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6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7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8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39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0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1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2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3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4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5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6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7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8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9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50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1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52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53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54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55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56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57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58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59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60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61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1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0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500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16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63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61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68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69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70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71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75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76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79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80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67849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719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70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69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68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67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66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65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64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60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61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62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63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59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58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55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56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7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54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53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52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51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49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0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48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47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43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44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45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46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42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41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40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9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8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37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6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35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4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32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33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30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31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29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8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7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6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5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4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3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2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1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20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9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18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17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6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14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5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13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2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1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0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9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08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6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07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5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4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3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2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1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0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9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75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31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32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33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34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35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36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7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38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9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0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1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42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43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4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45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6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7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8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49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50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51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52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53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4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55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6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7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8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9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0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61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2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3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64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5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6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7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68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9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70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71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2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3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4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5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6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7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8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9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0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1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2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83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84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5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6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7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8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9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90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1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2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3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4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5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6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7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8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9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8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7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6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5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4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3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2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76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78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79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80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81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82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83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84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85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86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87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1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0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9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98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97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96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95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94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328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93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692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91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90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89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88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87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86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85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84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83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82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81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80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79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78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77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76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75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74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73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72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71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70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69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668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67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66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65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64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63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62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61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660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59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58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57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56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655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654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653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652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651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650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49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48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647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646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45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644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643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642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641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40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39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638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637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36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635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634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33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32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31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630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629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628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27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26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625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624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23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622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621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20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19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618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617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16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615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614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613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612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611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610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609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608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607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606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05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604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603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02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01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600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99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598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597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596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595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4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3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2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91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3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82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80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81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79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78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77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76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75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74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73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71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72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70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69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68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67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66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65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64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63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62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61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60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9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58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57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56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5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54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3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52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1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50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49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48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47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46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5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44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543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2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41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40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9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8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37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6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535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34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33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2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1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30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29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28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27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26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25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4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23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522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21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520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502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499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I11 I13 I15:I16 I18:I20 I27</xm:sqref>
        </x14:conditionalFormatting>
        <x14:conditionalFormatting xmlns:xm="http://schemas.microsoft.com/office/excel/2006/main">
          <x14:cfRule type="iconSet" priority="496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I6:I11 I15</xm:sqref>
        </x14:conditionalFormatting>
        <x14:conditionalFormatting xmlns:xm="http://schemas.microsoft.com/office/excel/2006/main">
          <x14:cfRule type="iconSet" priority="494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489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 I16 I4:I9 I23</xm:sqref>
        </x14:conditionalFormatting>
        <x14:conditionalFormatting xmlns:xm="http://schemas.microsoft.com/office/excel/2006/main">
          <x14:cfRule type="iconSet" priority="488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I10:I11 I13 I15</xm:sqref>
        </x14:conditionalFormatting>
        <x14:conditionalFormatting xmlns:xm="http://schemas.microsoft.com/office/excel/2006/main">
          <x14:cfRule type="iconSet" priority="471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70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68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9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67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66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65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64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463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61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62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60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59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58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57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56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55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54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53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52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51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50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49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48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447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46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444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5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43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42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41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40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39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38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37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36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35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34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33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32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31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30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29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28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27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425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26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23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24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22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421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20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9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18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17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6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5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83962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I16 I5:I9 I18:I20</xm:sqref>
        </x14:conditionalFormatting>
        <x14:conditionalFormatting xmlns:xm="http://schemas.microsoft.com/office/excel/2006/main">
          <x14:cfRule type="iconSet" priority="335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I6 I10 I18:I20</xm:sqref>
        </x14:conditionalFormatting>
        <x14:conditionalFormatting xmlns:xm="http://schemas.microsoft.com/office/excel/2006/main">
          <x14:cfRule type="iconSet" priority="50" id="{7007A3D5-DA26-4AC3-8696-5CAB98997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34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331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I7:I11 I22 I15</xm:sqref>
        </x14:conditionalFormatting>
        <x14:conditionalFormatting xmlns:xm="http://schemas.microsoft.com/office/excel/2006/main">
          <x14:cfRule type="iconSet" priority="330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I13</xm:sqref>
        </x14:conditionalFormatting>
        <x14:conditionalFormatting xmlns:xm="http://schemas.microsoft.com/office/excel/2006/main">
          <x14:cfRule type="iconSet" priority="87625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I5:I11 I15 I27</xm:sqref>
        </x14:conditionalFormatting>
        <x14:conditionalFormatting xmlns:xm="http://schemas.microsoft.com/office/excel/2006/main">
          <x14:cfRule type="iconSet" priority="324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323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I21:I22 I15:I16</xm:sqref>
        </x14:conditionalFormatting>
        <x14:conditionalFormatting xmlns:xm="http://schemas.microsoft.com/office/excel/2006/main">
          <x14:cfRule type="iconSet" priority="320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</xm:sqref>
        </x14:conditionalFormatting>
        <x14:conditionalFormatting xmlns:xm="http://schemas.microsoft.com/office/excel/2006/main">
          <x14:cfRule type="iconSet" priority="90552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I4:I5 I8 I15:I16</xm:sqref>
        </x14:conditionalFormatting>
        <x14:conditionalFormatting xmlns:xm="http://schemas.microsoft.com/office/excel/2006/main">
          <x14:cfRule type="iconSet" priority="92219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I15</xm:sqref>
        </x14:conditionalFormatting>
        <x14:conditionalFormatting xmlns:xm="http://schemas.microsoft.com/office/excel/2006/main">
          <x14:cfRule type="iconSet" priority="315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I18:I22 I16 I5:I6 I9:I10</xm:sqref>
        </x14:conditionalFormatting>
        <x14:conditionalFormatting xmlns:xm="http://schemas.microsoft.com/office/excel/2006/main">
          <x14:cfRule type="iconSet" priority="93" id="{3696606E-6DDA-44FA-918E-F49AD51D4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4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3395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3414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3415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3456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I15</xm:sqref>
        </x14:conditionalFormatting>
        <x14:conditionalFormatting xmlns:xm="http://schemas.microsoft.com/office/excel/2006/main">
          <x14:cfRule type="iconSet" priority="93458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I7 I9:I10 I15</xm:sqref>
        </x14:conditionalFormatting>
        <x14:conditionalFormatting xmlns:xm="http://schemas.microsoft.com/office/excel/2006/main">
          <x14:cfRule type="iconSet" priority="93462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I13 I18:I21 I15</xm:sqref>
        </x14:conditionalFormatting>
        <x14:conditionalFormatting xmlns:xm="http://schemas.microsoft.com/office/excel/2006/main">
          <x14:cfRule type="iconSet" priority="308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I4 I8 I11 I13 I18:I20</xm:sqref>
        </x14:conditionalFormatting>
        <x14:conditionalFormatting xmlns:xm="http://schemas.microsoft.com/office/excel/2006/main">
          <x14:cfRule type="iconSet" priority="305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 I20:I21 I27</xm:sqref>
        </x14:conditionalFormatting>
        <x14:conditionalFormatting xmlns:xm="http://schemas.microsoft.com/office/excel/2006/main">
          <x14:cfRule type="iconSet" priority="291" id="{BB5D140A-D787-49D8-B9E2-CFD4D5B7F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90" id="{E38ED5A4-4302-43C2-97A6-007F37688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89" id="{33EFFEB7-C6B5-4F53-9176-2B8AC6877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88" id="{15A8C1FE-32C4-4053-A91B-7BAE62EB6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87" id="{F844CC46-EEA0-4632-838F-EAB279730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86" id="{3D3ADBC6-6DFA-4A96-A771-DB4E839E0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85" id="{57E0A75A-348B-4DEF-B663-0B9326216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84" id="{F3526680-2C34-421E-AE2A-F30198535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83" id="{8FB52A3D-3D9A-4138-B567-EAFB3CE39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82" id="{095A89CB-FEC3-46F0-A0F8-BBEA6A9630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81" id="{1E71BFE1-F806-4C49-ACFB-8E7BA9B4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80" id="{D34F1837-855A-40FE-B9AB-20A592604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79" id="{4322E594-8FEA-432C-B87A-55CBE2ACF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78" id="{463C576D-C15A-40B8-A5F0-D7289621A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77" id="{F1E4458C-7D8C-499F-B208-162BB8210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75" id="{5B5AFCC6-A9CE-4266-A23A-4AF22F1976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76" id="{F21D75E6-38AE-4576-A517-C4A74D2D4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74" id="{94C514B1-C2D8-4DE8-B0ED-7AC550A8AC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73" id="{CF294DEB-083B-4567-8724-EB976D69AB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72" id="{927CB32E-5E7D-468A-9758-880F977D85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71" id="{24E0F9AC-8623-4202-8B0F-94C62FF57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69" id="{4098E720-4D47-4D87-AE10-23E240243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0" id="{7EA324E9-2D2F-4B28-9FC7-F2E47345D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68" id="{8680FEB0-F8DA-411F-92D9-841DD063A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67" id="{3CF5E6D4-4D64-444B-B196-49751F51D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66" id="{D651CB6E-F898-47E9-8EA1-9ABBB5CA9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65" id="{FF3DA13B-3C29-4C78-98D4-92B4FA4F3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64" id="{E2BF4421-EC21-4C1A-9081-4D99B0F50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63" id="{BE779708-D788-4C38-8390-C4FE2670B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62" id="{E5F145A4-0756-4543-BD4A-BE157F0CE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61" id="{C40F6445-D0A0-4358-A91D-E3F2E8550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60" id="{47F89CE1-9E59-4A17-AE68-1F23396A7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59" id="{5688D613-1A92-4A07-8D49-62E2EB9AB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58" id="{553E8A71-1ECB-418B-88D2-8F7188B5C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57" id="{5CD7DA50-8042-437A-95EF-9B28FBD1E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56" id="{DDD4B8E5-C8B4-4B01-B4A2-3A46CD593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55" id="{40F96D72-F09C-4496-BCAF-1E50428B2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54" id="{EC3F8D26-3C07-4984-9C6A-C45A5CC9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53" id="{917DA6CC-7180-48BB-AB16-54AA5839B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52" id="{7CBA508E-672E-474E-A842-C7DFD56E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51" id="{8FFCA9E0-FDD6-490C-8352-1BAEAA593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50" id="{B1F24867-4D42-40D2-AD85-3AE52012A2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9" id="{4607889E-218B-40A1-81E5-7BC22EF50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8" id="{D8F49CE6-A9B5-4E0A-8D43-2208AD044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7" id="{033D0E7E-9130-4715-8702-90C36D5E8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46" id="{C8D89A6D-1030-4D15-85E4-5B1A92C8F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5" id="{E1A48BC1-147A-4FE3-863D-D87F1B4FA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4" id="{F1300CAF-0B1F-4355-8592-6351C4D933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3" id="{7C058DB7-17B6-482C-A0AC-127BB1485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2" id="{CC563850-ED3E-4279-99C4-39C77D9C44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1" id="{250EA029-8F64-4402-896E-DE2C4B533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40" id="{2ADE9389-9FEF-4659-8E76-AC7C4144E5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39" id="{F857CBCA-2AB3-4757-845D-D9A36012BB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8" id="{FB615E28-37FA-4C99-A010-57D7D5DB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36" id="{DFA4BEC9-5375-47AF-848A-DEC62103A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7" id="{3FC7F0FA-E654-48BD-9A07-C50026F08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35" id="{162B1EBA-7420-475B-B73E-DC2ADACD8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4" id="{03529E7F-5C21-4476-9B45-C51173491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3" id="{BF092551-517B-4949-B804-AF62F399A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1" id="{D611AFEA-0CEC-4CBE-9377-9FDA96859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2" id="{2F71FFD0-F0FA-47D2-B2EB-4A949700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0" id="{9257F61B-CAF5-4675-932E-399730DAA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9" id="{59609D9B-BAED-4371-87DE-B2589FC6D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8" id="{BFE733E0-442C-42CD-A90E-A93C3F642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7" id="{55580DE4-A40F-4E3F-9F9C-C49C9B4E8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6" id="{B393A2BF-3850-46D6-A35A-06D8DDE59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5" id="{6044549C-1091-47E2-B3C7-29911E472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4" id="{D90B9442-ACA5-4A0E-9286-8BFB4C8E4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3" id="{2FABC0A5-A38A-4FDF-9596-EA20274C1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2" id="{21934EC0-4AF7-4D3C-A68E-CEC2F105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1" id="{DC0C4F6C-82B2-4EAE-BB82-8F2681795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0" id="{7667AEC4-DF9C-4A56-99DF-E82ECF4C1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19" id="{1AF9F5C2-5F62-42A1-B53A-C0E1B3503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18" id="{6E4D11FD-3377-4E7E-9AA9-93BCFFD62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17" id="{92615075-47C8-4F68-9C82-46796C6F7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16" id="{9AA07169-D4D4-4738-95D3-B7740D14D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93517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3520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528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93532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533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535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536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3538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539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576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577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14" id="{3538C6E7-B0D4-439E-8302-474C77F40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700" id="{A3776641-A1C9-4158-A4E0-C5727D0CC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 I22</xm:sqref>
        </x14:conditionalFormatting>
        <x14:conditionalFormatting xmlns:xm="http://schemas.microsoft.com/office/excel/2006/main">
          <x14:cfRule type="iconSet" priority="212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I5:I9 I15 I18:I19 I21:I22</xm:sqref>
        </x14:conditionalFormatting>
        <x14:conditionalFormatting xmlns:xm="http://schemas.microsoft.com/office/excel/2006/main">
          <x14:cfRule type="iconSet" priority="94678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</xm:sqref>
        </x14:conditionalFormatting>
        <x14:conditionalFormatting xmlns:xm="http://schemas.microsoft.com/office/excel/2006/main">
          <x14:cfRule type="iconSet" priority="94687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I5:I6 I21</xm:sqref>
        </x14:conditionalFormatting>
        <x14:conditionalFormatting xmlns:xm="http://schemas.microsoft.com/office/excel/2006/main">
          <x14:cfRule type="iconSet" priority="94710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I4 I7 I11 I13 I27</xm:sqref>
        </x14:conditionalFormatting>
        <x14:conditionalFormatting xmlns:xm="http://schemas.microsoft.com/office/excel/2006/main">
          <x14:cfRule type="iconSet" priority="94801" id="{5AD0378F-A693-4FC3-B7CD-591336EB9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 I15</xm:sqref>
        </x14:conditionalFormatting>
        <x14:conditionalFormatting xmlns:xm="http://schemas.microsoft.com/office/excel/2006/main">
          <x14:cfRule type="iconSet" priority="94811" id="{CB9B14D2-8438-41B9-9E49-BCE5FD47B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I15:I16</xm:sqref>
        </x14:conditionalFormatting>
        <x14:conditionalFormatting xmlns:xm="http://schemas.microsoft.com/office/excel/2006/main">
          <x14:cfRule type="iconSet" priority="94819" id="{258DB277-890D-4E73-89E6-08CBF818E2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92" id="{95553819-C960-4566-97AB-1D1E0DF6B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I15:I17</xm:sqref>
        </x14:conditionalFormatting>
        <x14:conditionalFormatting xmlns:xm="http://schemas.microsoft.com/office/excel/2006/main">
          <x14:cfRule type="iconSet" priority="96913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I21:I23 I4:I5 I7:I9 I11 I15</xm:sqref>
        </x14:conditionalFormatting>
        <x14:conditionalFormatting xmlns:xm="http://schemas.microsoft.com/office/excel/2006/main">
          <x14:cfRule type="iconSet" priority="96926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I16 I5:I6 I9:I10</xm:sqref>
        </x14:conditionalFormatting>
        <x14:conditionalFormatting xmlns:xm="http://schemas.microsoft.com/office/excel/2006/main">
          <x14:cfRule type="iconSet" priority="96931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 I5:I7 I9:I10 I18:I19</xm:sqref>
        </x14:conditionalFormatting>
        <x14:conditionalFormatting xmlns:xm="http://schemas.microsoft.com/office/excel/2006/main">
          <x14:cfRule type="iconSet" priority="96939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I15 I18:I19 I21</xm:sqref>
        </x14:conditionalFormatting>
        <x14:conditionalFormatting xmlns:xm="http://schemas.microsoft.com/office/excel/2006/main">
          <x14:cfRule type="iconSet" priority="96944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 I10:I11 I20</xm:sqref>
        </x14:conditionalFormatting>
        <x14:conditionalFormatting xmlns:xm="http://schemas.microsoft.com/office/excel/2006/main">
          <x14:cfRule type="iconSet" priority="96953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 I4:I6 I8 I11 I13</xm:sqref>
        </x14:conditionalFormatting>
        <x14:conditionalFormatting xmlns:xm="http://schemas.microsoft.com/office/excel/2006/main">
          <x14:cfRule type="iconSet" priority="96959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I5:I10</xm:sqref>
        </x14:conditionalFormatting>
        <x14:conditionalFormatting xmlns:xm="http://schemas.microsoft.com/office/excel/2006/main">
          <x14:cfRule type="iconSet" priority="96961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I13 I18:I20</xm:sqref>
        </x14:conditionalFormatting>
        <x14:conditionalFormatting xmlns:xm="http://schemas.microsoft.com/office/excel/2006/main">
          <x14:cfRule type="iconSet" priority="96973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75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77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78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979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80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81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82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83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984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85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86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I15</xm:sqref>
        </x14:conditionalFormatting>
        <x14:conditionalFormatting xmlns:xm="http://schemas.microsoft.com/office/excel/2006/main">
          <x14:cfRule type="iconSet" priority="96989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91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93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95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96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99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000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7003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004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005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006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7007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7008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009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010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7011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012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013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7014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 I6:I7 I9:I11 I13</xm:sqref>
        </x14:conditionalFormatting>
        <x14:conditionalFormatting xmlns:xm="http://schemas.microsoft.com/office/excel/2006/main">
          <x14:cfRule type="iconSet" priority="97018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I16</xm:sqref>
        </x14:conditionalFormatting>
        <x14:conditionalFormatting xmlns:xm="http://schemas.microsoft.com/office/excel/2006/main">
          <x14:cfRule type="iconSet" priority="91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I7 I9:I11 I13 I18:I20 I22</xm:sqref>
        </x14:conditionalFormatting>
        <x14:conditionalFormatting xmlns:xm="http://schemas.microsoft.com/office/excel/2006/main">
          <x14:cfRule type="iconSet" priority="90" id="{B15C892E-EAE2-4875-87E8-9ADE5C48D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I15:I16 I5:I6</xm:sqref>
        </x14:conditionalFormatting>
        <x14:conditionalFormatting xmlns:xm="http://schemas.microsoft.com/office/excel/2006/main">
          <x14:cfRule type="iconSet" priority="89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I20:I24 I16 I5 I7 I10:I11 I27</xm:sqref>
        </x14:conditionalFormatting>
        <x14:conditionalFormatting xmlns:xm="http://schemas.microsoft.com/office/excel/2006/main">
          <x14:cfRule type="iconSet" priority="88" id="{6AF54136-A644-4C65-97B5-9A4C40098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I18:I19 I4 I6 I8:I9 I13 I15</xm:sqref>
        </x14:conditionalFormatting>
        <x14:conditionalFormatting xmlns:xm="http://schemas.microsoft.com/office/excel/2006/main">
          <x14:cfRule type="iconSet" priority="87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I4:I7 I9:I10 I20:I21</xm:sqref>
        </x14:conditionalFormatting>
        <x14:conditionalFormatting xmlns:xm="http://schemas.microsoft.com/office/excel/2006/main">
          <x14:cfRule type="iconSet" priority="86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I8 I13 I18:I19 I22</xm:sqref>
        </x14:conditionalFormatting>
        <x14:conditionalFormatting xmlns:xm="http://schemas.microsoft.com/office/excel/2006/main">
          <x14:cfRule type="iconSet" priority="85" id="{CD2C3101-1B87-42C7-B0F6-EF2AE2898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</xm:sqref>
        </x14:conditionalFormatting>
        <x14:conditionalFormatting xmlns:xm="http://schemas.microsoft.com/office/excel/2006/main">
          <x14:cfRule type="iconSet" priority="84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I11 I20:I21</xm:sqref>
        </x14:conditionalFormatting>
        <x14:conditionalFormatting xmlns:xm="http://schemas.microsoft.com/office/excel/2006/main">
          <x14:cfRule type="iconSet" priority="83" id="{09D363A6-9261-4EFC-B073-42672944B7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I19:I22 I16 I4:I5 I8:I11 I13</xm:sqref>
        </x14:conditionalFormatting>
        <x14:conditionalFormatting xmlns:xm="http://schemas.microsoft.com/office/excel/2006/main">
          <x14:cfRule type="iconSet" priority="82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I6:I7 I17:I18</xm:sqref>
        </x14:conditionalFormatting>
        <x14:conditionalFormatting xmlns:xm="http://schemas.microsoft.com/office/excel/2006/main">
          <x14:cfRule type="iconSet" priority="52" id="{38431692-83AC-4EB0-A341-9E773A087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I4:I10 I13 I17:I20</xm:sqref>
        </x14:conditionalFormatting>
        <x14:conditionalFormatting xmlns:xm="http://schemas.microsoft.com/office/excel/2006/main">
          <x14:cfRule type="iconSet" priority="51" id="{4B2BBD96-AA16-4DDF-B19F-78E968AA4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I21:I24 I11 I27</xm:sqref>
        </x14:conditionalFormatting>
        <x14:conditionalFormatting xmlns:xm="http://schemas.microsoft.com/office/excel/2006/main">
          <x14:cfRule type="iconSet" priority="49" id="{53FB3F3D-7869-4A5E-93DA-1F3F381FE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I7:I11 I20:I22</xm:sqref>
        </x14:conditionalFormatting>
        <x14:conditionalFormatting xmlns:xm="http://schemas.microsoft.com/office/excel/2006/main">
          <x14:cfRule type="iconSet" priority="48" id="{0D28BDEC-AA16-4B5B-B19C-35B1A34CA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 I15:I18 I23:I24 I27</xm:sqref>
        </x14:conditionalFormatting>
        <x14:conditionalFormatting xmlns:xm="http://schemas.microsoft.com/office/excel/2006/main">
          <x14:cfRule type="iconSet" priority="47" id="{75E363A5-A509-4CFB-9EE5-AEDB098E1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 I15:I16 I18:I19 I21 I23</xm:sqref>
        </x14:conditionalFormatting>
        <x14:conditionalFormatting xmlns:xm="http://schemas.microsoft.com/office/excel/2006/main">
          <x14:cfRule type="iconSet" priority="46" id="{CD1C5BD8-164E-477F-BB92-8742433FF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I15:I16 I18:I19 I21 I23</xm:sqref>
        </x14:conditionalFormatting>
        <x14:conditionalFormatting xmlns:xm="http://schemas.microsoft.com/office/excel/2006/main">
          <x14:cfRule type="iconSet" priority="45" id="{877D1845-7C74-44F2-9163-76AE348F2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I9:I11 I13 I20 I22 I24</xm:sqref>
        </x14:conditionalFormatting>
        <x14:conditionalFormatting xmlns:xm="http://schemas.microsoft.com/office/excel/2006/main">
          <x14:cfRule type="iconSet" priority="39" id="{85D482E5-92EA-49E2-954B-30EB7CD1BB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0" id="{6D21128B-18BE-4A78-A874-F1E1139CB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1" id="{B4584A47-40E9-46E5-B1B7-884063902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38" id="{5F4F5F71-6180-4FC0-8D91-0185B0D97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36" id="{2FE79D01-0A20-45A0-A8F2-661A74E3E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7" id="{566E281D-DD83-42D9-9F6D-9259284FE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35" id="{CDB68483-8877-4A95-A49B-DEE34DFF2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34" id="{5A110642-94C0-49DC-8AD4-FF9043002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33" id="{4DEC5FDB-AEFB-4B4F-90E1-6958B21847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32" id="{724B3066-849B-4173-8524-91AD8C90E4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30" id="{ADA047EB-F13B-4B92-B8F4-327CB2541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" id="{D4691D47-A84C-46F0-83F9-ECBDB3EE2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9" id="{7C16473A-ABD3-4863-BA56-DE216D6E5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8" id="{F9CCD717-9F52-43D4-8E87-5D475A01E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7" id="{0C6E5261-CD2A-40AC-A9ED-713428BEE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26" id="{1C95CBD8-56B3-4AA2-976F-1BF7DC06B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25" id="{554CEEB5-55A5-4343-B560-5EDD45E58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4" id="{5F0756E8-BD57-431F-BD68-78DBC4E98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3" id="{B2F4114B-5375-430D-97E7-1C70DE6F20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22" id="{30BCB60A-639C-48F8-9F78-168DC499A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0" id="{19B99052-DC9A-410C-A6B4-6523ABBF83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" id="{E61A1A87-E764-4A41-B851-4D4B44120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19" id="{9EDC4281-2EA9-454D-9815-AB38AEB2E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18" id="{F9D2DCF3-2330-4A98-97D2-6DD12684C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17" id="{E158FED5-F319-4271-B4EF-6ED6732A74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16" id="{1F37803A-AD96-4C47-B8DA-D08969F4C1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15" id="{CAAB9955-47BA-4411-9B97-C0C3015F3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14" id="{E24FDF0C-14A8-4967-A944-C973F2371EB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13" id="{2C2994C1-65E0-4D36-9DB4-B5F186BC36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12" id="{AF4BA463-B792-4149-AE57-649D9DCDA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10" id="{AA48F3DF-4CEC-487F-83E8-795483C6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" id="{1D9F028B-7C97-47F3-B340-0DE3AA0D8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" id="{D4B93F46-056A-4471-BCC6-08FF6FD802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" id="{1659FFC1-F406-4678-9307-40C2455A9F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" id="{7410043A-107A-44AD-AE1B-5D2ED877D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" id="{9E7FDF89-3277-42F9-B184-D9B381A95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5" id="{44393ABE-6E36-4B72-8318-0AAB26BFD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4" id="{2694A724-88ED-4C81-AD5A-7EE3AAD8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3" id="{63B7C495-EC8F-40C9-9B2E-7A322D1185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" id="{BB5D09C2-D6A0-4F48-807B-A4DDE46A8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1" id="{8DAA221B-415C-4187-A902-C5C4EB2F5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756641-1573-4FCE-8BDD-3AE164EA47D8}"/>
</file>

<file path=customXml/itemProps2.xml><?xml version="1.0" encoding="utf-8"?>
<ds:datastoreItem xmlns:ds="http://schemas.openxmlformats.org/officeDocument/2006/customXml" ds:itemID="{6BC2DAEE-84D1-47D2-B028-8342D3906FDD}"/>
</file>

<file path=customXml/itemProps3.xml><?xml version="1.0" encoding="utf-8"?>
<ds:datastoreItem xmlns:ds="http://schemas.openxmlformats.org/officeDocument/2006/customXml" ds:itemID="{CD507791-2248-4CB2-B90B-67CE8977C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