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BAB20708-5CD8-46ED-B353-2E50DC106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18" i="1" s="1"/>
  <c r="F24" i="1"/>
  <c r="I24" i="1" s="1"/>
  <c r="F12" i="1"/>
  <c r="I12" i="1" s="1"/>
  <c r="F22" i="1"/>
  <c r="I22" i="1" s="1"/>
  <c r="F21" i="1"/>
  <c r="I21" i="1" s="1"/>
  <c r="F11" i="1"/>
  <c r="I11" i="1" s="1"/>
  <c r="F8" i="1"/>
  <c r="I8" i="1" s="1"/>
  <c r="F7" i="1"/>
  <c r="I7" i="1" s="1"/>
  <c r="F23" i="1"/>
  <c r="I23" i="1" s="1"/>
  <c r="F20" i="1"/>
  <c r="I20" i="1" s="1"/>
  <c r="F13" i="1"/>
  <c r="I13" i="1" s="1"/>
  <c r="F6" i="1"/>
  <c r="I6" i="1" s="1"/>
  <c r="F19" i="1"/>
  <c r="I19" i="1" s="1"/>
  <c r="F16" i="1"/>
  <c r="I16" i="1" s="1"/>
  <c r="F25" i="1"/>
  <c r="I25" i="1" s="1"/>
  <c r="F17" i="1"/>
  <c r="I17" i="1" s="1"/>
  <c r="F14" i="1"/>
  <c r="I14" i="1" s="1"/>
  <c r="F15" i="1"/>
  <c r="I15" i="1" s="1"/>
  <c r="F9" i="1"/>
  <c r="I9" i="1" s="1"/>
  <c r="F10" i="1"/>
  <c r="I10" i="1" s="1"/>
</calcChain>
</file>

<file path=xl/sharedStrings.xml><?xml version="1.0" encoding="utf-8"?>
<sst xmlns="http://schemas.openxmlformats.org/spreadsheetml/2006/main" count="68" uniqueCount="57">
  <si>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</si>
  <si>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</si>
  <si>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</si>
  <si>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</si>
  <si>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</si>
  <si>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</si>
  <si>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</si>
  <si>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</si>
  <si>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</si>
  <si>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</si>
  <si>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</si>
  <si>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</si>
  <si>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</si>
  <si>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</si>
  <si>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</si>
  <si>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</si>
  <si>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</si>
  <si>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</si>
  <si>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</si>
  <si>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</si>
  <si>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</si>
  <si>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</si>
  <si>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</si>
  <si>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</si>
  <si>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</si>
  <si>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</si>
  <si>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</si>
  <si>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</si>
  <si>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</si>
  <si>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</si>
  <si>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</si>
  <si>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</si>
  <si>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</si>
  <si>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</si>
  <si>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</si>
  <si>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</si>
  <si>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</si>
  <si>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</si>
  <si>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</si>
  <si>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</si>
  <si>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</si>
  <si>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 xml:space="preserve">المركز الوطني للطب البديل والتكميلي 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</si>
  <si>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</si>
  <si>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</si>
  <si>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</si>
  <si>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</si>
  <si>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</si>
  <si>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</si>
  <si>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</si>
  <si>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</si>
  <si>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</si>
  <si>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</si>
  <si>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</si>
  <si>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</si>
  <si>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</si>
  <si>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</si>
  <si>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>الجهعات التي لم يرد عليها بلاغات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</si>
</sst>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1"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Normal="10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7" t="s">
        <v>0</v>
      </c>
      <c r="B4" s="17" t="s">
        <v>53</v>
      </c>
      <c r="C4" s="17" t="s">
        <v>1</v>
      </c>
      <c r="D4" s="17"/>
      <c r="E4" s="17"/>
      <c r="F4" s="17" t="s">
        <v>2</v>
      </c>
      <c r="G4" s="17"/>
      <c r="H4" s="17" t="s">
        <v>3</v>
      </c>
      <c r="I4" s="17" t="s">
        <v>4</v>
      </c>
    </row>
    <row r="5" spans="1:9" ht="36.75" customHeight="1" x14ac:dyDescent="0.25">
      <c r="A5" s="17"/>
      <c r="B5" s="17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7"/>
      <c r="I5" s="17"/>
    </row>
    <row r="6" spans="1:9" x14ac:dyDescent="0.25">
      <c r="A6" s="4">
        <v>1</v>
      </c>
      <c r="B6" s="5" t="s">
        <v>11</v>
      </c>
      <c r="C6" s="6">
        <v>1</v>
      </c>
      <c r="D6" s="6">
        <v>146</v>
      </c>
      <c r="E6" s="6">
        <v>147</v>
      </c>
      <c r="F6" s="1">
        <f t="shared" ref="F6:F25" si="0">(E6/(D6+C6))</f>
        <v>1</v>
      </c>
      <c r="G6" s="1">
        <v>0.98684210526315785</v>
      </c>
      <c r="H6" s="8">
        <v>2.5430715412172195E-2</v>
      </c>
      <c r="I6" s="1">
        <f t="shared" ref="I6:I25" si="1">(G6+F6)/2</f>
        <v>0.99342105263157898</v>
      </c>
    </row>
    <row r="7" spans="1:9" x14ac:dyDescent="0.25">
      <c r="A7" s="4">
        <v>2</v>
      </c>
      <c r="B7" s="5" t="s">
        <v>20</v>
      </c>
      <c r="C7" s="6">
        <v>1</v>
      </c>
      <c r="D7" s="6">
        <v>113</v>
      </c>
      <c r="E7" s="6">
        <v>114</v>
      </c>
      <c r="F7" s="1">
        <f t="shared" si="0"/>
        <v>1</v>
      </c>
      <c r="G7" s="1">
        <v>0.94897959183673475</v>
      </c>
      <c r="H7" s="8">
        <v>9.0329079919409014E-2</v>
      </c>
      <c r="I7" s="1">
        <f t="shared" si="1"/>
        <v>0.97448979591836737</v>
      </c>
    </row>
    <row r="8" spans="1:9" x14ac:dyDescent="0.25">
      <c r="A8" s="4">
        <v>3</v>
      </c>
      <c r="B8" s="5" t="s">
        <v>10</v>
      </c>
      <c r="C8" s="6">
        <v>0</v>
      </c>
      <c r="D8" s="6">
        <v>123</v>
      </c>
      <c r="E8" s="6">
        <v>123</v>
      </c>
      <c r="F8" s="1">
        <f t="shared" si="0"/>
        <v>1</v>
      </c>
      <c r="G8" s="1">
        <v>0.94186046511627908</v>
      </c>
      <c r="H8" s="8">
        <v>2.4641266699653653E-2</v>
      </c>
      <c r="I8" s="1">
        <f t="shared" si="1"/>
        <v>0.97093023255813948</v>
      </c>
    </row>
    <row r="9" spans="1:9" x14ac:dyDescent="0.25">
      <c r="A9" s="4">
        <v>4</v>
      </c>
      <c r="B9" s="5" t="s">
        <v>19</v>
      </c>
      <c r="C9" s="6">
        <v>0</v>
      </c>
      <c r="D9" s="6">
        <v>45</v>
      </c>
      <c r="E9" s="6">
        <v>45</v>
      </c>
      <c r="F9" s="1">
        <f t="shared" si="0"/>
        <v>1</v>
      </c>
      <c r="G9" s="1">
        <v>0.94117647058823528</v>
      </c>
      <c r="H9" s="8">
        <v>4.2483660130718977E-2</v>
      </c>
      <c r="I9" s="1">
        <f t="shared" si="1"/>
        <v>0.97058823529411764</v>
      </c>
    </row>
    <row r="10" spans="1:9" x14ac:dyDescent="0.25">
      <c r="A10" s="4">
        <v>5</v>
      </c>
      <c r="B10" s="5" t="s">
        <v>22</v>
      </c>
      <c r="C10" s="6">
        <v>3</v>
      </c>
      <c r="D10" s="6">
        <v>321</v>
      </c>
      <c r="E10" s="6">
        <v>321</v>
      </c>
      <c r="F10" s="1">
        <f t="shared" si="0"/>
        <v>0.9907407407407407</v>
      </c>
      <c r="G10" s="1">
        <v>0.93867924528301883</v>
      </c>
      <c r="H10" s="8">
        <v>5.7990088301674552E-3</v>
      </c>
      <c r="I10" s="1">
        <f t="shared" si="1"/>
        <v>0.96470999301187976</v>
      </c>
    </row>
    <row r="11" spans="1:9" x14ac:dyDescent="0.25">
      <c r="A11" s="4">
        <v>6</v>
      </c>
      <c r="B11" s="5" t="s">
        <v>24</v>
      </c>
      <c r="C11" s="6">
        <v>4</v>
      </c>
      <c r="D11" s="6">
        <v>430</v>
      </c>
      <c r="E11" s="6">
        <v>428</v>
      </c>
      <c r="F11" s="1">
        <f t="shared" si="0"/>
        <v>0.98617511520737322</v>
      </c>
      <c r="G11" s="1">
        <v>0.93243243243243246</v>
      </c>
      <c r="H11" s="8">
        <v>2.3414203829939258E-2</v>
      </c>
      <c r="I11" s="1">
        <f t="shared" si="1"/>
        <v>0.95930377381990284</v>
      </c>
    </row>
    <row r="12" spans="1:9" x14ac:dyDescent="0.25">
      <c r="A12" s="4">
        <v>7</v>
      </c>
      <c r="B12" s="5" t="s">
        <v>17</v>
      </c>
      <c r="C12" s="6">
        <v>3</v>
      </c>
      <c r="D12" s="6">
        <v>153</v>
      </c>
      <c r="E12" s="6">
        <v>156</v>
      </c>
      <c r="F12" s="1">
        <f t="shared" si="0"/>
        <v>1</v>
      </c>
      <c r="G12" s="1">
        <v>0.91463414634146345</v>
      </c>
      <c r="H12" s="8">
        <v>7.9798719465246201E-4</v>
      </c>
      <c r="I12" s="1">
        <f t="shared" si="1"/>
        <v>0.95731707317073167</v>
      </c>
    </row>
    <row r="13" spans="1:9" x14ac:dyDescent="0.25">
      <c r="A13" s="4">
        <v>8</v>
      </c>
      <c r="B13" s="5" t="s">
        <v>28</v>
      </c>
      <c r="C13" s="6">
        <v>4</v>
      </c>
      <c r="D13" s="6">
        <v>243</v>
      </c>
      <c r="E13" s="6">
        <v>241</v>
      </c>
      <c r="F13" s="1">
        <f t="shared" si="0"/>
        <v>0.97570850202429149</v>
      </c>
      <c r="G13" s="1">
        <v>0.9263565891472868</v>
      </c>
      <c r="H13" s="8">
        <v>3.6885280346582026E-2</v>
      </c>
      <c r="I13" s="1">
        <f t="shared" si="1"/>
        <v>0.95103254558578909</v>
      </c>
    </row>
    <row r="14" spans="1:9" x14ac:dyDescent="0.25">
      <c r="A14" s="4">
        <v>9</v>
      </c>
      <c r="B14" s="5" t="s">
        <v>14</v>
      </c>
      <c r="C14" s="6">
        <v>1</v>
      </c>
      <c r="D14" s="6">
        <v>183</v>
      </c>
      <c r="E14" s="6">
        <v>180</v>
      </c>
      <c r="F14" s="1">
        <f t="shared" si="0"/>
        <v>0.97826086956521741</v>
      </c>
      <c r="G14" s="1">
        <v>0.91935483870967738</v>
      </c>
      <c r="H14" s="8">
        <v>-1.2206496044268E-2</v>
      </c>
      <c r="I14" s="1">
        <f t="shared" si="1"/>
        <v>0.94880785413744739</v>
      </c>
    </row>
    <row r="15" spans="1:9" x14ac:dyDescent="0.25">
      <c r="A15" s="4">
        <v>10</v>
      </c>
      <c r="B15" s="5" t="s">
        <v>21</v>
      </c>
      <c r="C15" s="6">
        <v>19</v>
      </c>
      <c r="D15" s="6">
        <v>798</v>
      </c>
      <c r="E15" s="6">
        <v>798</v>
      </c>
      <c r="F15" s="1">
        <f t="shared" si="0"/>
        <v>0.97674418604651159</v>
      </c>
      <c r="G15" s="1">
        <v>0.91578947368421049</v>
      </c>
      <c r="H15" s="8">
        <v>2.7514391929156334E-2</v>
      </c>
      <c r="I15" s="1">
        <f t="shared" si="1"/>
        <v>0.94626682986536104</v>
      </c>
    </row>
    <row r="16" spans="1:9" x14ac:dyDescent="0.25">
      <c r="A16" s="4">
        <v>11</v>
      </c>
      <c r="B16" s="5" t="s">
        <v>16</v>
      </c>
      <c r="C16" s="6">
        <v>5</v>
      </c>
      <c r="D16" s="6">
        <v>554</v>
      </c>
      <c r="E16" s="6">
        <v>557</v>
      </c>
      <c r="F16" s="1">
        <f t="shared" si="0"/>
        <v>0.99642218246869407</v>
      </c>
      <c r="G16" s="1">
        <v>0.88671875</v>
      </c>
      <c r="H16" s="8">
        <v>1.2999949879711264E-2</v>
      </c>
      <c r="I16" s="1">
        <f t="shared" si="1"/>
        <v>0.94157046623434704</v>
      </c>
    </row>
    <row r="17" spans="1:9" x14ac:dyDescent="0.25">
      <c r="A17" s="4">
        <v>12</v>
      </c>
      <c r="B17" s="5" t="s">
        <v>15</v>
      </c>
      <c r="C17" s="6">
        <v>0</v>
      </c>
      <c r="D17" s="6">
        <v>66</v>
      </c>
      <c r="E17" s="6">
        <v>66</v>
      </c>
      <c r="F17" s="1">
        <f t="shared" si="0"/>
        <v>1</v>
      </c>
      <c r="G17" s="1">
        <v>0.87931034482758619</v>
      </c>
      <c r="H17" s="8">
        <v>-6.0344827586206851E-2</v>
      </c>
      <c r="I17" s="1">
        <f t="shared" si="1"/>
        <v>0.93965517241379315</v>
      </c>
    </row>
    <row r="18" spans="1:9" x14ac:dyDescent="0.25">
      <c r="A18" s="4">
        <v>13</v>
      </c>
      <c r="B18" s="5" t="s">
        <v>29</v>
      </c>
      <c r="C18" s="6">
        <v>0</v>
      </c>
      <c r="D18" s="6">
        <v>77</v>
      </c>
      <c r="E18" s="6">
        <v>76</v>
      </c>
      <c r="F18" s="1">
        <f t="shared" si="0"/>
        <v>0.98701298701298701</v>
      </c>
      <c r="G18" s="1">
        <v>0.8783783783783784</v>
      </c>
      <c r="H18" s="8">
        <v>-5.824901941406798E-2</v>
      </c>
      <c r="I18" s="1">
        <f t="shared" si="1"/>
        <v>0.9326956826956827</v>
      </c>
    </row>
    <row r="19" spans="1:9" x14ac:dyDescent="0.25">
      <c r="A19" s="4">
        <v>14</v>
      </c>
      <c r="B19" s="5" t="s">
        <v>25</v>
      </c>
      <c r="C19" s="6">
        <v>3</v>
      </c>
      <c r="D19" s="6">
        <v>216</v>
      </c>
      <c r="E19" s="6">
        <v>216</v>
      </c>
      <c r="F19" s="1">
        <f t="shared" si="0"/>
        <v>0.98630136986301364</v>
      </c>
      <c r="G19" s="1">
        <v>0.86486486486486491</v>
      </c>
      <c r="H19" s="8">
        <v>-1.2240980040388824E-2</v>
      </c>
      <c r="I19" s="1">
        <f t="shared" si="1"/>
        <v>0.92558311736393928</v>
      </c>
    </row>
    <row r="20" spans="1:9" x14ac:dyDescent="0.25">
      <c r="A20" s="4">
        <v>15</v>
      </c>
      <c r="B20" s="5" t="s">
        <v>13</v>
      </c>
      <c r="C20" s="6">
        <v>0</v>
      </c>
      <c r="D20" s="6">
        <v>138</v>
      </c>
      <c r="E20" s="6">
        <v>135</v>
      </c>
      <c r="F20" s="1">
        <f t="shared" si="0"/>
        <v>0.97826086956521741</v>
      </c>
      <c r="G20" s="1">
        <v>0.84090909090909094</v>
      </c>
      <c r="H20" s="8">
        <v>-1.5858873841767689E-2</v>
      </c>
      <c r="I20" s="1">
        <f t="shared" si="1"/>
        <v>0.90958498023715417</v>
      </c>
    </row>
    <row r="21" spans="1:9" x14ac:dyDescent="0.25">
      <c r="A21" s="4">
        <v>16</v>
      </c>
      <c r="B21" s="5" t="s">
        <v>26</v>
      </c>
      <c r="C21" s="6">
        <v>14</v>
      </c>
      <c r="D21" s="6">
        <v>1088</v>
      </c>
      <c r="E21" s="6">
        <v>1084</v>
      </c>
      <c r="F21" s="1">
        <f t="shared" si="0"/>
        <v>0.98366606170598914</v>
      </c>
      <c r="G21" s="1">
        <v>0.83014354066985641</v>
      </c>
      <c r="H21" s="8">
        <v>3.1799251481559203E-2</v>
      </c>
      <c r="I21" s="1">
        <f t="shared" si="1"/>
        <v>0.90690480118792283</v>
      </c>
    </row>
    <row r="22" spans="1:9" x14ac:dyDescent="0.25">
      <c r="A22" s="4">
        <v>17</v>
      </c>
      <c r="B22" s="5" t="s">
        <v>31</v>
      </c>
      <c r="C22" s="6">
        <v>2</v>
      </c>
      <c r="D22" s="6">
        <v>151</v>
      </c>
      <c r="E22" s="6">
        <v>150</v>
      </c>
      <c r="F22" s="1">
        <f t="shared" si="0"/>
        <v>0.98039215686274506</v>
      </c>
      <c r="G22" s="1">
        <v>0.82</v>
      </c>
      <c r="H22" s="8">
        <v>-2.7576838954760038E-2</v>
      </c>
      <c r="I22" s="1">
        <f t="shared" si="1"/>
        <v>0.9001960784313725</v>
      </c>
    </row>
    <row r="23" spans="1:9" x14ac:dyDescent="0.25">
      <c r="A23" s="4">
        <v>18</v>
      </c>
      <c r="B23" s="5" t="s">
        <v>30</v>
      </c>
      <c r="C23" s="6">
        <v>6</v>
      </c>
      <c r="D23" s="6">
        <v>92</v>
      </c>
      <c r="E23" s="6">
        <v>97</v>
      </c>
      <c r="F23" s="1">
        <f t="shared" si="0"/>
        <v>0.98979591836734693</v>
      </c>
      <c r="G23" s="1">
        <v>0.8</v>
      </c>
      <c r="H23" s="8">
        <v>1.2998205831250956E-2</v>
      </c>
      <c r="I23" s="1">
        <f t="shared" si="1"/>
        <v>0.89489795918367343</v>
      </c>
    </row>
    <row r="24" spans="1:9" x14ac:dyDescent="0.25">
      <c r="A24" s="4">
        <v>19</v>
      </c>
      <c r="B24" s="5" t="s">
        <v>27</v>
      </c>
      <c r="C24" s="6">
        <v>1</v>
      </c>
      <c r="D24" s="6">
        <v>239</v>
      </c>
      <c r="E24" s="6">
        <v>236</v>
      </c>
      <c r="F24" s="1">
        <f t="shared" si="0"/>
        <v>0.98333333333333328</v>
      </c>
      <c r="G24" s="1">
        <v>0.80434782608695654</v>
      </c>
      <c r="H24" s="8">
        <v>-5.8388043896453856E-2</v>
      </c>
      <c r="I24" s="1">
        <f t="shared" si="1"/>
        <v>0.89384057971014497</v>
      </c>
    </row>
    <row r="25" spans="1:9" x14ac:dyDescent="0.25">
      <c r="A25" s="4">
        <v>20</v>
      </c>
      <c r="B25" s="5" t="s">
        <v>18</v>
      </c>
      <c r="C25" s="6">
        <v>25</v>
      </c>
      <c r="D25" s="6">
        <v>1016</v>
      </c>
      <c r="E25" s="6">
        <v>1006</v>
      </c>
      <c r="F25" s="1">
        <f t="shared" si="0"/>
        <v>0.96637848222862632</v>
      </c>
      <c r="G25" s="1">
        <v>0.7931034482758621</v>
      </c>
      <c r="H25" s="8">
        <v>-9.0347552663818942E-3</v>
      </c>
      <c r="I25" s="1">
        <f t="shared" si="1"/>
        <v>0.87974096525224421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100" priority="10170"/>
  </conditionalFormatting>
  <conditionalFormatting sqref="B22">
    <cfRule type="duplicateValues" dxfId="99" priority="10169"/>
  </conditionalFormatting>
  <conditionalFormatting sqref="B23">
    <cfRule type="duplicateValues" dxfId="98" priority="10168"/>
  </conditionalFormatting>
  <conditionalFormatting sqref="B15">
    <cfRule type="duplicateValues" dxfId="97" priority="10164"/>
  </conditionalFormatting>
  <conditionalFormatting sqref="B11">
    <cfRule type="duplicateValues" dxfId="96" priority="10163"/>
  </conditionalFormatting>
  <conditionalFormatting sqref="B17">
    <cfRule type="duplicateValues" dxfId="95" priority="10149"/>
  </conditionalFormatting>
  <conditionalFormatting sqref="B9">
    <cfRule type="duplicateValues" dxfId="94" priority="10143"/>
  </conditionalFormatting>
  <conditionalFormatting sqref="B10">
    <cfRule type="duplicateValues" dxfId="93" priority="10137"/>
  </conditionalFormatting>
  <conditionalFormatting sqref="B12">
    <cfRule type="duplicateValues" dxfId="92" priority="10131"/>
  </conditionalFormatting>
  <conditionalFormatting sqref="B8">
    <cfRule type="duplicateValues" dxfId="91" priority="10114"/>
  </conditionalFormatting>
  <conditionalFormatting sqref="H22">
    <cfRule type="iconSet" priority="4530">
      <iconSet>
        <cfvo type="percent" val="0"/>
        <cfvo type="percent" val="33"/>
        <cfvo type="percent" val="67"/>
      </iconSet>
    </cfRule>
  </conditionalFormatting>
  <conditionalFormatting sqref="H22">
    <cfRule type="iconSet" priority="2322">
      <iconSet>
        <cfvo type="percent" val="0"/>
        <cfvo type="percent" val="33"/>
        <cfvo type="percent" val="67"/>
      </iconSet>
    </cfRule>
  </conditionalFormatting>
  <conditionalFormatting sqref="F6:G6 G6:G25">
    <cfRule type="cellIs" dxfId="90" priority="364" operator="equal">
      <formula>0.9</formula>
    </cfRule>
    <cfRule type="cellIs" dxfId="89" priority="367" operator="greaterThan">
      <formula>0.9</formula>
    </cfRule>
  </conditionalFormatting>
  <conditionalFormatting sqref="F6:G6 G6:G25">
    <cfRule type="cellIs" dxfId="88" priority="366" operator="lessThan">
      <formula>0.7499</formula>
    </cfRule>
  </conditionalFormatting>
  <conditionalFormatting sqref="F6:G6 G6:G25">
    <cfRule type="cellIs" dxfId="87" priority="365" operator="between">
      <formula>0.75</formula>
      <formula>0.8999</formula>
    </cfRule>
  </conditionalFormatting>
  <conditionalFormatting sqref="I6">
    <cfRule type="cellIs" dxfId="86" priority="360" operator="equal">
      <formula>0.9</formula>
    </cfRule>
    <cfRule type="cellIs" dxfId="85" priority="363" operator="greaterThan">
      <formula>0.9</formula>
    </cfRule>
  </conditionalFormatting>
  <conditionalFormatting sqref="I6">
    <cfRule type="cellIs" dxfId="84" priority="362" operator="lessThan">
      <formula>0.7499</formula>
    </cfRule>
  </conditionalFormatting>
  <conditionalFormatting sqref="I6">
    <cfRule type="cellIs" dxfId="83" priority="361" operator="between">
      <formula>0.75</formula>
      <formula>0.8999</formula>
    </cfRule>
  </conditionalFormatting>
  <conditionalFormatting sqref="F7:G25">
    <cfRule type="cellIs" dxfId="82" priority="333" operator="equal">
      <formula>0.9</formula>
    </cfRule>
    <cfRule type="cellIs" dxfId="81" priority="336" operator="greaterThan">
      <formula>0.9</formula>
    </cfRule>
  </conditionalFormatting>
  <conditionalFormatting sqref="F7:G25">
    <cfRule type="cellIs" dxfId="80" priority="335" operator="lessThan">
      <formula>0.7499</formula>
    </cfRule>
  </conditionalFormatting>
  <conditionalFormatting sqref="F7:G25">
    <cfRule type="cellIs" dxfId="79" priority="334" operator="between">
      <formula>0.75</formula>
      <formula>0.8999</formula>
    </cfRule>
  </conditionalFormatting>
  <conditionalFormatting sqref="I7:I25">
    <cfRule type="cellIs" dxfId="78" priority="329" operator="equal">
      <formula>0.9</formula>
    </cfRule>
    <cfRule type="cellIs" dxfId="77" priority="332" operator="greaterThan">
      <formula>0.9</formula>
    </cfRule>
  </conditionalFormatting>
  <conditionalFormatting sqref="I7:I25">
    <cfRule type="cellIs" dxfId="76" priority="331" operator="lessThan">
      <formula>0.7499</formula>
    </cfRule>
  </conditionalFormatting>
  <conditionalFormatting sqref="I7:I25">
    <cfRule type="cellIs" dxfId="75" priority="330" operator="between">
      <formula>0.75</formula>
      <formula>0.8999</formula>
    </cfRule>
  </conditionalFormatting>
  <conditionalFormatting sqref="G6:G25">
    <cfRule type="cellIs" dxfId="74" priority="25" operator="between">
      <formula>0.85</formula>
      <formula>0.9499</formula>
    </cfRule>
    <cfRule type="cellIs" dxfId="73" priority="30" operator="lessThan">
      <formula>0.8499</formula>
    </cfRule>
    <cfRule type="cellIs" dxfId="72" priority="31" operator="greaterThan">
      <formula>0.95</formula>
    </cfRule>
  </conditionalFormatting>
  <conditionalFormatting sqref="E6:E25">
    <cfRule type="dataBar" priority="1017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01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017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1017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71" priority="101793"/>
  </conditionalFormatting>
  <conditionalFormatting sqref="C6:C25">
    <cfRule type="dataBar" priority="1017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102834">
      <iconSet>
        <cfvo type="percent" val="0"/>
        <cfvo type="percent" val="33"/>
        <cfvo type="percent" val="67"/>
      </iconSet>
    </cfRule>
  </conditionalFormatting>
  <conditionalFormatting sqref="D6:E25">
    <cfRule type="dataBar" priority="1028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028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1028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028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1028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41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86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87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88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85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84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83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81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82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3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080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79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78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77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76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75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74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3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2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71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0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9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8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7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6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5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4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3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2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1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0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9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8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7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6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5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4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3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2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1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0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9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8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7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6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5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4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3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2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1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0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9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8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7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6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5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4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08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7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6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5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4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3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2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1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0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9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8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7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6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5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4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3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2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1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0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9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8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7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6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5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4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3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2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1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0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9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8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7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6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5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4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3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2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1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0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1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0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9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8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7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6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5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4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3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2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1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0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9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8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7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6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5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4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3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2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1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0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9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8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7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6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5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4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3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2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1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0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9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8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7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6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5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59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8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7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6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5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4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3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2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1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0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9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8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7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6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5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4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3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2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1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0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9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8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7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6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5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4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3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2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1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0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9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8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7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6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5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4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3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2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1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0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9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4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3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2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1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0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9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8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7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6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5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4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3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2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1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0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9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8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7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6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5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4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3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2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1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0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9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8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7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6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5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4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3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2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1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0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9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8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7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6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5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54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51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437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36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35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34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33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432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431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30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9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8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7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26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5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4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23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21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0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9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8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7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6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5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4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3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2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1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0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9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8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7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6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5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4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3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2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1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0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9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8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7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6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5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4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3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2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1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0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9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8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7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6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5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4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3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2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1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41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38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537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36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534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512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63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95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18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11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10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9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8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7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6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5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4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3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2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1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42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43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41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40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9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8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7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6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5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4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3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2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1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0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9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8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7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6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5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4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3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2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1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0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19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18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17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95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94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93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92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91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90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9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8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7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6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5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4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3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2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1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0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79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78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7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6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5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4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3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72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1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70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9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8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7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6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65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64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3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2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1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0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9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8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57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6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55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4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53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2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51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0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9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8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7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6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5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4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3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2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1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0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9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8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7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36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5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34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233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2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31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0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9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8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7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6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5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4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3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2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1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0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9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7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18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6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5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4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3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2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1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0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9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8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7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6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5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4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3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2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1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0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9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8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85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84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83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82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81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80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9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8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7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6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5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4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3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2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1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0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9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8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7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6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5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4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3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2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1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0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9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8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7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6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5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4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3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2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1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0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9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8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7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6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96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5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4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3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2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1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0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89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8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7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6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5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4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3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2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81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0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9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8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7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6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5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4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73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2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1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0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9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8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7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6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5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4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3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2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1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0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9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8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7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8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7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6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5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94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3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2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1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0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9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8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7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6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5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4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3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2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1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0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9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8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7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6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5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4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3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2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0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71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9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8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7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5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6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4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3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1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615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14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3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12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1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10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9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8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7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6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5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4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3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2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0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01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9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8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97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4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95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93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92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91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90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9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8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7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6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5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4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3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2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1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0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9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8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7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6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5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4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3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2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1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0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69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8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7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6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5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4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3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2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1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0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9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8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7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6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5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4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3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2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1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0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9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8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7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6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5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4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3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2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1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0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9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8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7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6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5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4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3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2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1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0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9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73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60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9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8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7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6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5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4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3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2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1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0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9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8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7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6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5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4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3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2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1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0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9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8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7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6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5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4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3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2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1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0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9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8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7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6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5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4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3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2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1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0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78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52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3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8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92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86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5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4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3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2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1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0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9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8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7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6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5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4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3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2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1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0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9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8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7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6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5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4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3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2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0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9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8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7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6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5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54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53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52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51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50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9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8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7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6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5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4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3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2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1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0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9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8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7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6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5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4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3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2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1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0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9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8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7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6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5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4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3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2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1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0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9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8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7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6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5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4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3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69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41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2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7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2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7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26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5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24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3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922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1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20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9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8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7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6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5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4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3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2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1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0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9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8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7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6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5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4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3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2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1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0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9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8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7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6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5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4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3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2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1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0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9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8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7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83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27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6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5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4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3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2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1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0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9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8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7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6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5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14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3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2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1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0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9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8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7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6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5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4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3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2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1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98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97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96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92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91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90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9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8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7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6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5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4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3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2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1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0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9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78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7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6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5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4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73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2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71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0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9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8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7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6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5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4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3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2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13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11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10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9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8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7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6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5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4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3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2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1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0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9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8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7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6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5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4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3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2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1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0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9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8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7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6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5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4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3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2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1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0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9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8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7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6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5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4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3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2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57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6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5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4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3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2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1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0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9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8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7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6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5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44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3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2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1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0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9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8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7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6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5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4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3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2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1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0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9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8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7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2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621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20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9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8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7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6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5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4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3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2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1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0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9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8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7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6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5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4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3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2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1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0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9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8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7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6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5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4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3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2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1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0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8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66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65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71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69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66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62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63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61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60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9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8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7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6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5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4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3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2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1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0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9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8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7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6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5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4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3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2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1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0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9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8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7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6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5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4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3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2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1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0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9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8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7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6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5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4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3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2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13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106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48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40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70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71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72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96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99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702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736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49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636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44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6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7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8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9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0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1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2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3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4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5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6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7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8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9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70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1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2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3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4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75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6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7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8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9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0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81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2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3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4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85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6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7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88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9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0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1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92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3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4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5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9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8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6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7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9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306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5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4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3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2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1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0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7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34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6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7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8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9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0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1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2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13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4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5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6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7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8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19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0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21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23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4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5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6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7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8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9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0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31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2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3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4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5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36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7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8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39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40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94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42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40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64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62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59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53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50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43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42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40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38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H18:H22 H24</xm:sqref>
        </x14:conditionalFormatting>
        <x14:conditionalFormatting xmlns:xm="http://schemas.microsoft.com/office/excel/2006/main">
          <x14:cfRule type="iconSet" priority="36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H7:H12 H14:H16 H24</xm:sqref>
        </x14:conditionalFormatting>
        <x14:conditionalFormatting xmlns:xm="http://schemas.microsoft.com/office/excel/2006/main">
          <x14:cfRule type="iconSet" priority="102643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02647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02651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2652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102654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102656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2657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2658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2659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02660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102662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663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2664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102665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102668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102672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2675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102679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680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102687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688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2693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02696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102701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102708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02711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102715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102717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102721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102727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2732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02736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102741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02746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102751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102757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102762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102765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02767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102771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102776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102780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102784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102789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790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102801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2807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2813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02818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102823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102826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02829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H17:H23 H25</xm:sqref>
        </x14:conditionalFormatting>
        <x14:conditionalFormatting xmlns:xm="http://schemas.microsoft.com/office/excel/2006/main">
          <x14:cfRule type="iconSet" priority="102833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H14:H15 H18 H20:H23 H25</xm:sqref>
        </x14:conditionalFormatting>
        <x14:conditionalFormatting xmlns:xm="http://schemas.microsoft.com/office/excel/2006/main">
          <x14:cfRule type="iconSet" priority="2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 H24:H25</xm:sqref>
        </x14:conditionalFormatting>
        <x14:conditionalFormatting xmlns:xm="http://schemas.microsoft.com/office/excel/2006/main">
          <x14:cfRule type="iconSet" priority="1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102844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45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02848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102853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102856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102858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102864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02867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102872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02876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102881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102886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102891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102893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2894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2895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2896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2897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02899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02901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02905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02909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102915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102922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2923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02926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102930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02932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102934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102937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102939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102944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102946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102949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02953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02956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102960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102964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102968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102970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102972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102975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102982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02984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102989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102993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102996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02997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103002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103007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103013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103018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103022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03027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103033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103037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103043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3047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3051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03054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103060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03064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0306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3070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03076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103081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103086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03091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103096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3101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3106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103113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103116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103124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103129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03134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03139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03143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03146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03151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03154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3155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3156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3157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3158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103162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103165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03167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03168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103171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03174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103177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03181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103184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103188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03191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103195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103199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103204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03208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103212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103216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103220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103223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103228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03232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03236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03239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03242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103247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103252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03256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3262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103266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103268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103272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03276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103279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103285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103291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103294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3295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03296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03299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103303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3305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103309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03312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103318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03321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103327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3331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3335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103338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3343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103345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103349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03350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103355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103360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103364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03368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103370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03375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03378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103383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103387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03390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03391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103396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03399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3405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03409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103412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103417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103423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103428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103434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3436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3438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103442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103447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103451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03452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103458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103462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103466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103472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03475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103479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103484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103490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03493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103498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3500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103506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03509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103513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103515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103518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103522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103527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103530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rightToLeft="1" zoomScaleNormal="100" workbookViewId="0">
      <selection activeCell="H21" sqref="H21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7" t="s">
        <v>0</v>
      </c>
      <c r="B1" s="17" t="s">
        <v>53</v>
      </c>
      <c r="C1" s="17"/>
      <c r="D1" s="17" t="s">
        <v>1</v>
      </c>
      <c r="E1" s="17"/>
      <c r="F1" s="17"/>
      <c r="G1" s="17" t="s">
        <v>2</v>
      </c>
      <c r="H1" s="17"/>
      <c r="I1" s="17" t="s">
        <v>3</v>
      </c>
      <c r="J1" s="17" t="s">
        <v>4</v>
      </c>
    </row>
    <row r="2" spans="1:10" ht="25.5" x14ac:dyDescent="0.25">
      <c r="A2" s="17"/>
      <c r="B2" s="17"/>
      <c r="C2" s="17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7"/>
      <c r="J2" s="17"/>
    </row>
    <row r="3" spans="1:10" x14ac:dyDescent="0.25">
      <c r="A3" s="16" t="s">
        <v>42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">
        <v>1</v>
      </c>
      <c r="B4" s="26" t="s">
        <v>52</v>
      </c>
      <c r="C4" s="27"/>
      <c r="D4" s="7">
        <v>0</v>
      </c>
      <c r="E4" s="6">
        <v>498</v>
      </c>
      <c r="F4" s="7">
        <v>495</v>
      </c>
      <c r="G4" s="1">
        <v>0.99397590361445787</v>
      </c>
      <c r="H4" s="1">
        <v>0.94186046511627908</v>
      </c>
      <c r="I4" s="8">
        <v>-8.5864839703899613E-4</v>
      </c>
      <c r="J4" s="1">
        <v>0.96791818436536847</v>
      </c>
    </row>
    <row r="5" spans="1:10" x14ac:dyDescent="0.25">
      <c r="A5" s="4">
        <v>2</v>
      </c>
      <c r="B5" s="26" t="s">
        <v>23</v>
      </c>
      <c r="C5" s="27"/>
      <c r="D5" s="7">
        <v>48</v>
      </c>
      <c r="E5" s="6">
        <v>861</v>
      </c>
      <c r="F5" s="7">
        <v>883</v>
      </c>
      <c r="G5" s="1">
        <v>0.97139713971397135</v>
      </c>
      <c r="H5" s="1">
        <v>0.89772727272727271</v>
      </c>
      <c r="I5" s="8">
        <v>4.1065317578919805E-2</v>
      </c>
      <c r="J5" s="1">
        <v>0.93456220622062203</v>
      </c>
    </row>
    <row r="6" spans="1:10" x14ac:dyDescent="0.25">
      <c r="A6" s="4">
        <v>3</v>
      </c>
      <c r="B6" s="26" t="s">
        <v>46</v>
      </c>
      <c r="C6" s="27"/>
      <c r="D6" s="7">
        <v>7</v>
      </c>
      <c r="E6" s="6">
        <v>479</v>
      </c>
      <c r="F6" s="7">
        <v>475</v>
      </c>
      <c r="G6" s="1">
        <v>0.97736625514403297</v>
      </c>
      <c r="H6" s="1">
        <v>0.88888888888888884</v>
      </c>
      <c r="I6" s="8">
        <v>7.8492174714916256E-3</v>
      </c>
      <c r="J6" s="1">
        <v>0.9331275720164609</v>
      </c>
    </row>
    <row r="7" spans="1:10" x14ac:dyDescent="0.25">
      <c r="A7" s="4">
        <v>4</v>
      </c>
      <c r="B7" s="26" t="s">
        <v>45</v>
      </c>
      <c r="C7" s="27"/>
      <c r="D7" s="7">
        <v>4</v>
      </c>
      <c r="E7" s="6">
        <v>358</v>
      </c>
      <c r="F7" s="7">
        <v>358</v>
      </c>
      <c r="G7" s="1">
        <v>0.98895027624309395</v>
      </c>
      <c r="H7" s="1">
        <v>0.85106382978723405</v>
      </c>
      <c r="I7" s="8">
        <v>-1.5079523065362883E-2</v>
      </c>
      <c r="J7" s="1">
        <v>0.92000705301516406</v>
      </c>
    </row>
    <row r="8" spans="1:10" x14ac:dyDescent="0.25">
      <c r="A8" s="4">
        <v>5</v>
      </c>
      <c r="B8" s="26" t="s">
        <v>44</v>
      </c>
      <c r="C8" s="27"/>
      <c r="D8" s="7">
        <v>4</v>
      </c>
      <c r="E8" s="6">
        <v>491</v>
      </c>
      <c r="F8" s="7">
        <v>489</v>
      </c>
      <c r="G8" s="1">
        <v>0.98787878787878791</v>
      </c>
      <c r="H8" s="1">
        <v>0.84234234234234229</v>
      </c>
      <c r="I8" s="8">
        <v>-3.1705840890422068E-2</v>
      </c>
      <c r="J8" s="1">
        <v>0.9151105651105651</v>
      </c>
    </row>
    <row r="9" spans="1:10" x14ac:dyDescent="0.25">
      <c r="A9" s="4">
        <v>6</v>
      </c>
      <c r="B9" s="26" t="s">
        <v>48</v>
      </c>
      <c r="C9" s="27"/>
      <c r="D9" s="7">
        <v>16</v>
      </c>
      <c r="E9" s="6">
        <v>421</v>
      </c>
      <c r="F9" s="7">
        <v>427</v>
      </c>
      <c r="G9" s="1">
        <v>0.97711670480549195</v>
      </c>
      <c r="H9" s="1">
        <v>0.82352941176470584</v>
      </c>
      <c r="I9" s="8">
        <v>-3.51245897495727E-2</v>
      </c>
      <c r="J9" s="1">
        <v>0.90032305828509895</v>
      </c>
    </row>
    <row r="10" spans="1:10" x14ac:dyDescent="0.25">
      <c r="A10" s="4">
        <v>7</v>
      </c>
      <c r="B10" s="26" t="s">
        <v>47</v>
      </c>
      <c r="C10" s="27"/>
      <c r="D10" s="7">
        <v>6</v>
      </c>
      <c r="E10" s="6">
        <v>581</v>
      </c>
      <c r="F10" s="7">
        <v>584</v>
      </c>
      <c r="G10" s="1">
        <v>0.9948892674616695</v>
      </c>
      <c r="H10" s="1">
        <v>0.79292929292929293</v>
      </c>
      <c r="I10" s="8">
        <v>-3.3724405951746062E-3</v>
      </c>
      <c r="J10" s="1">
        <v>0.89390928019548122</v>
      </c>
    </row>
    <row r="11" spans="1:10" x14ac:dyDescent="0.25">
      <c r="A11" s="4">
        <v>8</v>
      </c>
      <c r="B11" s="26" t="s">
        <v>12</v>
      </c>
      <c r="C11" s="27"/>
      <c r="D11" s="7">
        <v>30</v>
      </c>
      <c r="E11" s="6">
        <v>943</v>
      </c>
      <c r="F11" s="7">
        <v>950</v>
      </c>
      <c r="G11" s="1">
        <v>0.97636176772867422</v>
      </c>
      <c r="H11" s="1">
        <v>0.78155339805825241</v>
      </c>
      <c r="I11" s="8">
        <v>-6.4731001456295512E-2</v>
      </c>
      <c r="J11" s="1">
        <v>0.87895758289346326</v>
      </c>
    </row>
    <row r="12" spans="1:10" x14ac:dyDescent="0.25">
      <c r="A12" s="23" t="s">
        <v>32</v>
      </c>
      <c r="B12" s="24"/>
      <c r="C12" s="24"/>
      <c r="D12" s="24"/>
      <c r="E12" s="24"/>
      <c r="F12" s="24"/>
      <c r="G12" s="24"/>
      <c r="H12" s="24"/>
      <c r="I12" s="24"/>
      <c r="J12" s="25"/>
    </row>
    <row r="13" spans="1:10" x14ac:dyDescent="0.25">
      <c r="A13" s="4">
        <v>1</v>
      </c>
      <c r="B13" s="28" t="s">
        <v>33</v>
      </c>
      <c r="C13" s="29"/>
      <c r="D13" s="7">
        <v>0</v>
      </c>
      <c r="E13" s="7">
        <v>30</v>
      </c>
      <c r="F13" s="7">
        <v>30</v>
      </c>
      <c r="G13" s="1">
        <v>1</v>
      </c>
      <c r="H13" s="1">
        <v>1</v>
      </c>
      <c r="I13" s="8">
        <v>1.3333333333333261E-2</v>
      </c>
      <c r="J13" s="1">
        <v>1</v>
      </c>
    </row>
    <row r="14" spans="1:10" x14ac:dyDescent="0.25">
      <c r="A14" s="16" t="s">
        <v>34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 s="4">
        <v>1</v>
      </c>
      <c r="B15" s="18" t="s">
        <v>38</v>
      </c>
      <c r="C15" s="19"/>
      <c r="D15" s="7">
        <v>1</v>
      </c>
      <c r="E15" s="7">
        <v>2</v>
      </c>
      <c r="F15" s="7">
        <v>3</v>
      </c>
      <c r="G15" s="1">
        <v>1</v>
      </c>
      <c r="H15" s="1">
        <v>1</v>
      </c>
      <c r="I15" s="8">
        <v>1</v>
      </c>
      <c r="J15" s="1">
        <v>1</v>
      </c>
    </row>
    <row r="16" spans="1:10" x14ac:dyDescent="0.25">
      <c r="A16" s="4">
        <v>2</v>
      </c>
      <c r="B16" s="18" t="s">
        <v>54</v>
      </c>
      <c r="C16" s="19"/>
      <c r="D16" s="7">
        <v>35</v>
      </c>
      <c r="E16" s="7">
        <v>72</v>
      </c>
      <c r="F16" s="7">
        <v>98</v>
      </c>
      <c r="G16" s="1">
        <v>0.91588785046728971</v>
      </c>
      <c r="H16" s="1">
        <v>0.9375</v>
      </c>
      <c r="I16" s="8">
        <v>7.3455406605488993E-2</v>
      </c>
      <c r="J16" s="1">
        <v>0.9266939252336448</v>
      </c>
    </row>
    <row r="17" spans="1:10" x14ac:dyDescent="0.25">
      <c r="A17" s="4">
        <v>3</v>
      </c>
      <c r="B17" s="18" t="s">
        <v>43</v>
      </c>
      <c r="C17" s="19"/>
      <c r="D17" s="7">
        <v>0</v>
      </c>
      <c r="E17" s="7">
        <v>5</v>
      </c>
      <c r="F17" s="7">
        <v>4</v>
      </c>
      <c r="G17" s="1">
        <v>0.8</v>
      </c>
      <c r="H17" s="1">
        <v>1</v>
      </c>
      <c r="I17" s="8">
        <v>2.8571428571428598E-2</v>
      </c>
      <c r="J17" s="1">
        <v>0.9</v>
      </c>
    </row>
    <row r="18" spans="1:10" x14ac:dyDescent="0.25">
      <c r="A18" s="4">
        <v>4</v>
      </c>
      <c r="B18" s="18" t="s">
        <v>39</v>
      </c>
      <c r="C18" s="19"/>
      <c r="D18" s="7">
        <v>1</v>
      </c>
      <c r="E18" s="7">
        <v>18</v>
      </c>
      <c r="F18" s="7">
        <v>19</v>
      </c>
      <c r="G18" s="1">
        <v>1</v>
      </c>
      <c r="H18" s="1">
        <v>0.75</v>
      </c>
      <c r="I18" s="8">
        <v>5.4393305439330485E-2</v>
      </c>
      <c r="J18" s="1">
        <v>0.875</v>
      </c>
    </row>
    <row r="19" spans="1:10" x14ac:dyDescent="0.25">
      <c r="A19" s="4">
        <v>5</v>
      </c>
      <c r="B19" s="18" t="s">
        <v>37</v>
      </c>
      <c r="C19" s="19"/>
      <c r="D19" s="7">
        <v>19</v>
      </c>
      <c r="E19" s="7">
        <v>163</v>
      </c>
      <c r="F19" s="7">
        <v>171</v>
      </c>
      <c r="G19" s="1">
        <v>0.93956043956043955</v>
      </c>
      <c r="H19" s="1">
        <v>0.8</v>
      </c>
      <c r="I19" s="8">
        <v>3.6492950006010973E-2</v>
      </c>
      <c r="J19" s="1">
        <v>0.8697802197802198</v>
      </c>
    </row>
    <row r="20" spans="1:10" x14ac:dyDescent="0.25">
      <c r="A20" s="4">
        <v>6</v>
      </c>
      <c r="B20" s="18" t="s">
        <v>35</v>
      </c>
      <c r="C20" s="19"/>
      <c r="D20" s="7">
        <v>0</v>
      </c>
      <c r="E20" s="7">
        <v>12</v>
      </c>
      <c r="F20" s="7">
        <v>10</v>
      </c>
      <c r="G20" s="1">
        <v>0.83333333333333337</v>
      </c>
      <c r="H20" s="1">
        <v>0.83333333333333337</v>
      </c>
      <c r="I20" s="8">
        <v>-9.0909090909090939E-2</v>
      </c>
      <c r="J20" s="1">
        <v>0.83333333333333337</v>
      </c>
    </row>
    <row r="21" spans="1:10" x14ac:dyDescent="0.25">
      <c r="A21" s="4">
        <v>7</v>
      </c>
      <c r="B21" s="18" t="s">
        <v>55</v>
      </c>
      <c r="C21" s="19"/>
      <c r="D21" s="7">
        <v>1</v>
      </c>
      <c r="E21" s="7">
        <v>61</v>
      </c>
      <c r="F21" s="7">
        <v>62</v>
      </c>
      <c r="G21" s="1">
        <v>1</v>
      </c>
      <c r="H21" s="1">
        <v>0.6428571428571429</v>
      </c>
      <c r="I21" s="8">
        <v>-1.5394088669950714E-3</v>
      </c>
      <c r="J21" s="1">
        <v>0.8214285714285714</v>
      </c>
    </row>
    <row r="22" spans="1:10" x14ac:dyDescent="0.25">
      <c r="A22" s="4">
        <v>8</v>
      </c>
      <c r="B22" s="18" t="s">
        <v>36</v>
      </c>
      <c r="C22" s="19"/>
      <c r="D22" s="7">
        <v>21</v>
      </c>
      <c r="E22" s="7">
        <v>341</v>
      </c>
      <c r="F22" s="7">
        <v>355</v>
      </c>
      <c r="G22" s="1">
        <v>0.98066298342541436</v>
      </c>
      <c r="H22" s="1">
        <v>0.65540540540540537</v>
      </c>
      <c r="I22" s="8">
        <v>-6.207377365459691E-2</v>
      </c>
      <c r="J22" s="1">
        <v>0.81803419441540992</v>
      </c>
    </row>
    <row r="23" spans="1:10" x14ac:dyDescent="0.25">
      <c r="A23" s="4">
        <v>9</v>
      </c>
      <c r="B23" s="20" t="s">
        <v>50</v>
      </c>
      <c r="C23" s="9" t="s">
        <v>49</v>
      </c>
      <c r="D23" s="7">
        <v>1041</v>
      </c>
      <c r="E23" s="7">
        <v>8132</v>
      </c>
      <c r="F23" s="7">
        <v>8729</v>
      </c>
      <c r="G23" s="1">
        <v>0.95159707838220864</v>
      </c>
      <c r="H23" s="1">
        <v>0.8917004048582996</v>
      </c>
      <c r="I23" s="8">
        <v>5.6810064308809742E-2</v>
      </c>
      <c r="J23" s="1">
        <v>0.92164874162025412</v>
      </c>
    </row>
    <row r="24" spans="1:10" x14ac:dyDescent="0.25">
      <c r="A24" s="4">
        <v>10</v>
      </c>
      <c r="B24" s="21"/>
      <c r="C24" s="9" t="s">
        <v>51</v>
      </c>
      <c r="D24" s="7">
        <v>875</v>
      </c>
      <c r="E24" s="7">
        <v>11083</v>
      </c>
      <c r="F24" s="7">
        <v>10555</v>
      </c>
      <c r="G24" s="1">
        <v>0.88267268774042484</v>
      </c>
      <c r="H24" s="1">
        <v>0.80848484848484847</v>
      </c>
      <c r="I24" s="8">
        <v>1.3153732521651371E-2</v>
      </c>
      <c r="J24" s="1">
        <v>0.84557876811263666</v>
      </c>
    </row>
    <row r="25" spans="1:10" x14ac:dyDescent="0.25">
      <c r="A25" s="16" t="s">
        <v>56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5">
      <c r="A26" s="4">
        <v>1</v>
      </c>
      <c r="B26" s="18" t="s">
        <v>41</v>
      </c>
      <c r="C26" s="19"/>
      <c r="D26" s="15"/>
      <c r="E26" s="15"/>
      <c r="F26" s="15"/>
      <c r="G26" s="15"/>
      <c r="H26" s="15"/>
      <c r="I26" s="15"/>
      <c r="J26" s="15"/>
    </row>
    <row r="27" spans="1:10" x14ac:dyDescent="0.25">
      <c r="A27" s="22" t="s">
        <v>40</v>
      </c>
      <c r="B27" s="22"/>
      <c r="C27" s="22"/>
      <c r="D27" s="7">
        <v>2201</v>
      </c>
      <c r="E27" s="7">
        <v>30743</v>
      </c>
      <c r="F27" s="7">
        <v>30873</v>
      </c>
      <c r="G27" s="11">
        <v>0.93713574550752787</v>
      </c>
      <c r="H27" s="1">
        <v>0.85202831472910423</v>
      </c>
      <c r="I27" s="14">
        <v>1.6068004966327678E-2</v>
      </c>
      <c r="J27" s="11">
        <v>0.89458203011831605</v>
      </c>
    </row>
  </sheetData>
  <mergeCells count="30">
    <mergeCell ref="I1:I2"/>
    <mergeCell ref="J1:J2"/>
    <mergeCell ref="A1:A2"/>
    <mergeCell ref="B1:C2"/>
    <mergeCell ref="D1:F1"/>
    <mergeCell ref="G1:H1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B15:C15"/>
    <mergeCell ref="B23:B24"/>
    <mergeCell ref="A27:C27"/>
    <mergeCell ref="B18:C18"/>
    <mergeCell ref="B20:C20"/>
    <mergeCell ref="B21:C21"/>
    <mergeCell ref="B22:C22"/>
    <mergeCell ref="B17:C17"/>
    <mergeCell ref="B19:C19"/>
    <mergeCell ref="A25:J25"/>
    <mergeCell ref="B26:C26"/>
    <mergeCell ref="B16:C16"/>
  </mergeCells>
  <conditionalFormatting sqref="E13:F13">
    <cfRule type="dataBar" priority="21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54">
      <iconSet>
        <cfvo type="percent" val="0"/>
        <cfvo type="percent" val="33"/>
        <cfvo type="percent" val="67"/>
      </iconSet>
    </cfRule>
  </conditionalFormatting>
  <conditionalFormatting sqref="I13">
    <cfRule type="iconSet" priority="2155">
      <iconSet>
        <cfvo type="percent" val="0"/>
        <cfvo type="percent" val="33"/>
        <cfvo type="percent" val="67"/>
      </iconSet>
    </cfRule>
  </conditionalFormatting>
  <conditionalFormatting sqref="G15 G22 J22 G18:G20 J18:J20 J15:J16 H17:H22 G16:H16">
    <cfRule type="cellIs" dxfId="70" priority="1742" operator="lessThan">
      <formula>0.7499</formula>
    </cfRule>
  </conditionalFormatting>
  <conditionalFormatting sqref="G15 G22 J22 G18:G20 J18:J20 J15:J16 H17:H22 G16:H16">
    <cfRule type="cellIs" dxfId="69" priority="1741" operator="between">
      <formula>0.75</formula>
      <formula>0.8999</formula>
    </cfRule>
  </conditionalFormatting>
  <conditionalFormatting sqref="J13">
    <cfRule type="cellIs" dxfId="68" priority="1734" operator="greaterThan">
      <formula>0.9</formula>
    </cfRule>
  </conditionalFormatting>
  <conditionalFormatting sqref="J13">
    <cfRule type="cellIs" dxfId="67" priority="1733" operator="lessThan">
      <formula>0.7499</formula>
    </cfRule>
  </conditionalFormatting>
  <conditionalFormatting sqref="J13">
    <cfRule type="cellIs" dxfId="66" priority="1732" operator="between">
      <formula>0.75</formula>
      <formula>0.8999</formula>
    </cfRule>
  </conditionalFormatting>
  <conditionalFormatting sqref="I24">
    <cfRule type="iconSet" priority="1102">
      <iconSet>
        <cfvo type="percent" val="0"/>
        <cfvo type="percent" val="33"/>
        <cfvo type="percent" val="67"/>
      </iconSet>
    </cfRule>
  </conditionalFormatting>
  <conditionalFormatting sqref="E23:F24">
    <cfRule type="dataBar" priority="1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104">
      <iconSet>
        <cfvo type="percent" val="0"/>
        <cfvo type="percent" val="33"/>
        <cfvo type="percent" val="67"/>
      </iconSet>
    </cfRule>
  </conditionalFormatting>
  <conditionalFormatting sqref="F23:F24">
    <cfRule type="dataBar" priority="1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108">
      <iconSet>
        <cfvo type="percent" val="0"/>
        <cfvo type="percent" val="33"/>
        <cfvo type="percent" val="67"/>
      </iconSet>
    </cfRule>
  </conditionalFormatting>
  <conditionalFormatting sqref="G15 J22 G22 G23:H24 G18:G20 J18:J20 J15:J16 H17:H22 G16:H16">
    <cfRule type="cellIs" dxfId="65" priority="1079" operator="equal">
      <formula>0.9</formula>
    </cfRule>
    <cfRule type="cellIs" dxfId="64" priority="1082" operator="greaterThan">
      <formula>0.9</formula>
    </cfRule>
  </conditionalFormatting>
  <conditionalFormatting sqref="G23:H24">
    <cfRule type="cellIs" dxfId="63" priority="1081" operator="lessThan">
      <formula>0.7499</formula>
    </cfRule>
  </conditionalFormatting>
  <conditionalFormatting sqref="G23:H24">
    <cfRule type="cellIs" dxfId="62" priority="1080" operator="between">
      <formula>0.75</formula>
      <formula>0.8999</formula>
    </cfRule>
  </conditionalFormatting>
  <conditionalFormatting sqref="J23:J24">
    <cfRule type="cellIs" dxfId="61" priority="1075" operator="equal">
      <formula>0.9</formula>
    </cfRule>
    <cfRule type="cellIs" dxfId="60" priority="1078" operator="greaterThan">
      <formula>0.9</formula>
    </cfRule>
  </conditionalFormatting>
  <conditionalFormatting sqref="J23:J24">
    <cfRule type="cellIs" dxfId="59" priority="1077" operator="lessThan">
      <formula>0.7499</formula>
    </cfRule>
  </conditionalFormatting>
  <conditionalFormatting sqref="J23:J24">
    <cfRule type="cellIs" dxfId="58" priority="1076" operator="between">
      <formula>0.75</formula>
      <formula>0.8999</formula>
    </cfRule>
  </conditionalFormatting>
  <conditionalFormatting sqref="D27:F27">
    <cfRule type="dataBar" priority="8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7:F27">
    <cfRule type="dataBar" priority="8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7:F27">
    <cfRule type="dataBar" priority="8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7">
    <cfRule type="iconSet" priority="824">
      <iconSet>
        <cfvo type="percent" val="0"/>
        <cfvo type="percent" val="33"/>
        <cfvo type="percent" val="67"/>
      </iconSet>
    </cfRule>
  </conditionalFormatting>
  <conditionalFormatting sqref="I27">
    <cfRule type="iconSet" priority="683">
      <iconSet>
        <cfvo type="percent" val="0"/>
        <cfvo type="percent" val="33"/>
        <cfvo type="percent" val="67"/>
      </iconSet>
    </cfRule>
  </conditionalFormatting>
  <conditionalFormatting sqref="I27">
    <cfRule type="iconSet" priority="830">
      <iconSet>
        <cfvo type="percent" val="0"/>
        <cfvo type="percent" val="33"/>
        <cfvo type="percent" val="67"/>
      </iconSet>
    </cfRule>
  </conditionalFormatting>
  <conditionalFormatting sqref="G27">
    <cfRule type="cellIs" dxfId="57" priority="671" operator="greaterThan">
      <formula>0.9</formula>
    </cfRule>
  </conditionalFormatting>
  <conditionalFormatting sqref="G27">
    <cfRule type="cellIs" dxfId="56" priority="670" operator="lessThan">
      <formula>0.7499</formula>
    </cfRule>
  </conditionalFormatting>
  <conditionalFormatting sqref="G27">
    <cfRule type="cellIs" dxfId="55" priority="669" operator="between">
      <formula>0.75</formula>
      <formula>0.8999</formula>
    </cfRule>
  </conditionalFormatting>
  <conditionalFormatting sqref="J27">
    <cfRule type="cellIs" dxfId="54" priority="668" operator="greaterThan">
      <formula>0.9</formula>
    </cfRule>
  </conditionalFormatting>
  <conditionalFormatting sqref="J27">
    <cfRule type="cellIs" dxfId="53" priority="667" operator="lessThan">
      <formula>0.7499</formula>
    </cfRule>
  </conditionalFormatting>
  <conditionalFormatting sqref="J27">
    <cfRule type="cellIs" dxfId="52" priority="666" operator="between">
      <formula>0.75</formula>
      <formula>0.8999</formula>
    </cfRule>
  </conditionalFormatting>
  <conditionalFormatting sqref="I6:I11">
    <cfRule type="iconSet" priority="663">
      <iconSet>
        <cfvo type="percent" val="0"/>
        <cfvo type="percent" val="33"/>
        <cfvo type="percent" val="67"/>
      </iconSet>
    </cfRule>
  </conditionalFormatting>
  <conditionalFormatting sqref="G4:G11">
    <cfRule type="cellIs" dxfId="51" priority="659" operator="equal">
      <formula>0.9</formula>
    </cfRule>
    <cfRule type="cellIs" dxfId="50" priority="660" operator="greaterThan">
      <formula>0.9</formula>
    </cfRule>
  </conditionalFormatting>
  <conditionalFormatting sqref="G4:G11">
    <cfRule type="cellIs" dxfId="49" priority="658" operator="lessThan">
      <formula>0.7499</formula>
    </cfRule>
  </conditionalFormatting>
  <conditionalFormatting sqref="G4:G11">
    <cfRule type="cellIs" dxfId="48" priority="657" operator="between">
      <formula>0.75</formula>
      <formula>0.8999</formula>
    </cfRule>
  </conditionalFormatting>
  <conditionalFormatting sqref="E4:F11">
    <cfRule type="dataBar" priority="5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5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5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5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47" priority="467" operator="equal">
      <formula>0.9</formula>
    </cfRule>
    <cfRule type="cellIs" dxfId="46" priority="468" operator="greaterThan">
      <formula>0.9</formula>
    </cfRule>
  </conditionalFormatting>
  <conditionalFormatting sqref="J4:J11">
    <cfRule type="cellIs" dxfId="45" priority="466" operator="lessThan">
      <formula>0.7499</formula>
    </cfRule>
  </conditionalFormatting>
  <conditionalFormatting sqref="J4:J11">
    <cfRule type="cellIs" dxfId="44" priority="465" operator="between">
      <formula>0.75</formula>
      <formula>0.8999</formula>
    </cfRule>
  </conditionalFormatting>
  <conditionalFormatting sqref="G13">
    <cfRule type="cellIs" dxfId="43" priority="443" operator="equal">
      <formula>0.9</formula>
    </cfRule>
    <cfRule type="cellIs" dxfId="42" priority="446" operator="greaterThan">
      <formula>0.9</formula>
    </cfRule>
  </conditionalFormatting>
  <conditionalFormatting sqref="G13">
    <cfRule type="cellIs" dxfId="41" priority="445" operator="lessThan">
      <formula>0.7499</formula>
    </cfRule>
  </conditionalFormatting>
  <conditionalFormatting sqref="G13">
    <cfRule type="cellIs" dxfId="40" priority="444" operator="between">
      <formula>0.75</formula>
      <formula>0.8999</formula>
    </cfRule>
  </conditionalFormatting>
  <conditionalFormatting sqref="G21">
    <cfRule type="cellIs" dxfId="39" priority="438" operator="equal">
      <formula>0.9</formula>
    </cfRule>
    <cfRule type="cellIs" dxfId="38" priority="439" operator="greaterThan">
      <formula>0.9</formula>
    </cfRule>
  </conditionalFormatting>
  <conditionalFormatting sqref="G21">
    <cfRule type="cellIs" dxfId="37" priority="437" operator="lessThan">
      <formula>0.7499</formula>
    </cfRule>
  </conditionalFormatting>
  <conditionalFormatting sqref="G21">
    <cfRule type="cellIs" dxfId="36" priority="436" operator="between">
      <formula>0.75</formula>
      <formula>0.8999</formula>
    </cfRule>
  </conditionalFormatting>
  <conditionalFormatting sqref="J21">
    <cfRule type="cellIs" dxfId="35" priority="434" operator="equal">
      <formula>0.9</formula>
    </cfRule>
    <cfRule type="cellIs" dxfId="34" priority="435" operator="greaterThan">
      <formula>0.9</formula>
    </cfRule>
  </conditionalFormatting>
  <conditionalFormatting sqref="J21">
    <cfRule type="cellIs" dxfId="33" priority="433" operator="lessThan">
      <formula>0.7499</formula>
    </cfRule>
  </conditionalFormatting>
  <conditionalFormatting sqref="J21">
    <cfRule type="cellIs" dxfId="32" priority="432" operator="between">
      <formula>0.75</formula>
      <formula>0.8999</formula>
    </cfRule>
  </conditionalFormatting>
  <conditionalFormatting sqref="E21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1">
    <cfRule type="iconSet" priority="430">
      <iconSet>
        <cfvo type="percent" val="0"/>
        <cfvo type="percent" val="33"/>
        <cfvo type="percent" val="67"/>
      </iconSet>
    </cfRule>
  </conditionalFormatting>
  <conditionalFormatting sqref="F21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1:F21">
    <cfRule type="dataBar" priority="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1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1">
    <cfRule type="iconSet" priority="426">
      <iconSet>
        <cfvo type="percent" val="0"/>
        <cfvo type="percent" val="33"/>
        <cfvo type="percent" val="67"/>
      </iconSet>
    </cfRule>
  </conditionalFormatting>
  <conditionalFormatting sqref="D15:D24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8:I20 I16">
    <cfRule type="iconSet" priority="83847">
      <iconSet>
        <cfvo type="percent" val="0"/>
        <cfvo type="percent" val="33"/>
        <cfvo type="percent" val="67"/>
      </iconSet>
    </cfRule>
  </conditionalFormatting>
  <conditionalFormatting sqref="G17 J17">
    <cfRule type="cellIs" dxfId="31" priority="254" operator="lessThan">
      <formula>0.7499</formula>
    </cfRule>
  </conditionalFormatting>
  <conditionalFormatting sqref="G17 J17">
    <cfRule type="cellIs" dxfId="30" priority="253" operator="between">
      <formula>0.75</formula>
      <formula>0.8999</formula>
    </cfRule>
  </conditionalFormatting>
  <conditionalFormatting sqref="G17 J17">
    <cfRule type="cellIs" dxfId="29" priority="251" operator="equal">
      <formula>0.9</formula>
    </cfRule>
    <cfRule type="cellIs" dxfId="28" priority="252" operator="greaterThan">
      <formula>0.9</formula>
    </cfRule>
  </conditionalFormatting>
  <conditionalFormatting sqref="E15:E24"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5:F24">
    <cfRule type="dataBar" priority="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5:F24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7">
    <cfRule type="iconSet" priority="247">
      <iconSet>
        <cfvo type="percent" val="0"/>
        <cfvo type="percent" val="33"/>
        <cfvo type="percent" val="67"/>
      </iconSet>
    </cfRule>
  </conditionalFormatting>
  <conditionalFormatting sqref="F15:F24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7">
    <cfRule type="iconSet" priority="245">
      <iconSet>
        <cfvo type="percent" val="0"/>
        <cfvo type="percent" val="33"/>
        <cfvo type="percent" val="67"/>
      </iconSet>
    </cfRule>
  </conditionalFormatting>
  <conditionalFormatting sqref="E22">
    <cfRule type="dataBar" priority="93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2">
    <cfRule type="dataBar" priority="93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2:F22">
    <cfRule type="dataBar" priority="93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2">
    <cfRule type="iconSet" priority="93431">
      <iconSet>
        <cfvo type="percent" val="0"/>
        <cfvo type="percent" val="33"/>
        <cfvo type="percent" val="67"/>
      </iconSet>
    </cfRule>
  </conditionalFormatting>
  <conditionalFormatting sqref="I15">
    <cfRule type="iconSet" priority="96820">
      <iconSet>
        <cfvo type="percent" val="0"/>
        <cfvo type="percent" val="33"/>
        <cfvo type="percent" val="67"/>
      </iconSet>
    </cfRule>
  </conditionalFormatting>
  <conditionalFormatting sqref="F18:F20 F15:F16">
    <cfRule type="dataBar" priority="968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8:E20 E15:E16">
    <cfRule type="dataBar" priority="968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8:F20 E15:F16">
    <cfRule type="dataBar" priority="968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8:I20 I15:I16">
    <cfRule type="iconSet" priority="96827">
      <iconSet>
        <cfvo type="percent" val="0"/>
        <cfvo type="percent" val="33"/>
        <cfvo type="percent" val="67"/>
      </iconSet>
    </cfRule>
  </conditionalFormatting>
  <conditionalFormatting sqref="D23:D24 D15:D16 D18:D20">
    <cfRule type="dataBar" priority="980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4:H11">
    <cfRule type="cellIs" dxfId="27" priority="30" operator="equal">
      <formula>0.9</formula>
    </cfRule>
    <cfRule type="cellIs" dxfId="26" priority="33" operator="greaterThan">
      <formula>0.9</formula>
    </cfRule>
  </conditionalFormatting>
  <conditionalFormatting sqref="H4:H11">
    <cfRule type="cellIs" dxfId="25" priority="32" operator="lessThan">
      <formula>0.7499</formula>
    </cfRule>
  </conditionalFormatting>
  <conditionalFormatting sqref="H4:H11">
    <cfRule type="cellIs" dxfId="24" priority="31" operator="between">
      <formula>0.75</formula>
      <formula>0.8999</formula>
    </cfRule>
  </conditionalFormatting>
  <conditionalFormatting sqref="H4:H11 H16:H22">
    <cfRule type="cellIs" dxfId="23" priority="27" operator="between">
      <formula>0.85</formula>
      <formula>0.9499</formula>
    </cfRule>
    <cfRule type="cellIs" dxfId="22" priority="28" operator="lessThan">
      <formula>0.8499</formula>
    </cfRule>
    <cfRule type="cellIs" dxfId="21" priority="29" operator="greaterThan">
      <formula>0.95</formula>
    </cfRule>
  </conditionalFormatting>
  <conditionalFormatting sqref="H15">
    <cfRule type="cellIs" dxfId="20" priority="23" operator="equal">
      <formula>0.9</formula>
    </cfRule>
    <cfRule type="cellIs" dxfId="19" priority="26" operator="greaterThan">
      <formula>0.9</formula>
    </cfRule>
  </conditionalFormatting>
  <conditionalFormatting sqref="H15">
    <cfRule type="cellIs" dxfId="18" priority="25" operator="lessThan">
      <formula>0.7499</formula>
    </cfRule>
  </conditionalFormatting>
  <conditionalFormatting sqref="H15">
    <cfRule type="cellIs" dxfId="17" priority="24" operator="between">
      <formula>0.75</formula>
      <formula>0.8999</formula>
    </cfRule>
  </conditionalFormatting>
  <conditionalFormatting sqref="H15">
    <cfRule type="cellIs" dxfId="16" priority="20" operator="between">
      <formula>0.85</formula>
      <formula>0.9499</formula>
    </cfRule>
    <cfRule type="cellIs" dxfId="15" priority="21" operator="lessThan">
      <formula>0.8499</formula>
    </cfRule>
    <cfRule type="cellIs" dxfId="14" priority="22" operator="greaterThan">
      <formula>0.95</formula>
    </cfRule>
  </conditionalFormatting>
  <conditionalFormatting sqref="H27">
    <cfRule type="cellIs" dxfId="13" priority="6" operator="between">
      <formula>0.85</formula>
      <formula>0.9499</formula>
    </cfRule>
    <cfRule type="cellIs" dxfId="12" priority="7" operator="lessThan">
      <formula>0.8499</formula>
    </cfRule>
    <cfRule type="cellIs" dxfId="11" priority="8" operator="greaterThan">
      <formula>0.95</formula>
    </cfRule>
  </conditionalFormatting>
  <conditionalFormatting sqref="H13">
    <cfRule type="cellIs" dxfId="10" priority="16" operator="equal">
      <formula>0.9</formula>
    </cfRule>
    <cfRule type="cellIs" dxfId="9" priority="19" operator="greaterThan">
      <formula>0.9</formula>
    </cfRule>
  </conditionalFormatting>
  <conditionalFormatting sqref="H13">
    <cfRule type="cellIs" dxfId="8" priority="18" operator="lessThan">
      <formula>0.7499</formula>
    </cfRule>
  </conditionalFormatting>
  <conditionalFormatting sqref="H13">
    <cfRule type="cellIs" dxfId="7" priority="17" operator="between">
      <formula>0.75</formula>
      <formula>0.8999</formula>
    </cfRule>
  </conditionalFormatting>
  <conditionalFormatting sqref="H13">
    <cfRule type="cellIs" dxfId="6" priority="13" operator="between">
      <formula>0.85</formula>
      <formula>0.9499</formula>
    </cfRule>
    <cfRule type="cellIs" dxfId="5" priority="14" operator="lessThan">
      <formula>0.8499</formula>
    </cfRule>
    <cfRule type="cellIs" dxfId="4" priority="15" operator="greaterThan">
      <formula>0.95</formula>
    </cfRule>
  </conditionalFormatting>
  <conditionalFormatting sqref="H27">
    <cfRule type="cellIs" dxfId="3" priority="9" operator="equal">
      <formula>0.9</formula>
    </cfRule>
    <cfRule type="cellIs" dxfId="2" priority="12" operator="greaterThan">
      <formula>0.9</formula>
    </cfRule>
  </conditionalFormatting>
  <conditionalFormatting sqref="H27">
    <cfRule type="cellIs" dxfId="1" priority="11" operator="lessThan">
      <formula>0.7499</formula>
    </cfRule>
  </conditionalFormatting>
  <conditionalFormatting sqref="H27">
    <cfRule type="cellIs" dxfId="0" priority="10" operator="between">
      <formula>0.75</formula>
      <formula>0.8999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E21:F21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D15:D24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E15:E24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E15:F24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F18:F20 F15:F16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 E15:E16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E18:F20 E15:F16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D23:D24 D15:D16 D18:D20</xm:sqref>
        </x14:conditionalFormatting>
        <x14:conditionalFormatting xmlns:xm="http://schemas.microsoft.com/office/excel/2006/main">
          <x14:cfRule type="iconSet" priority="34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74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79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82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286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56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60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5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5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1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2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9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8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7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6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3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4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5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6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5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4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3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2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0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2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3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4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5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6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7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8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2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53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56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57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8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9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0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1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2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3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64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65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6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7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68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9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0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1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2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3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4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5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6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7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8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9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0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81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82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83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70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88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7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9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90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091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2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3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4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5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96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7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8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9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00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6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85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1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0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11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2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3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4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5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6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7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18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9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0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1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2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3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4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5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26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7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8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9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0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1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2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3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4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5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6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7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8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9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0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1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2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43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4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5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6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7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9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0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1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2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3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4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5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6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7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8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9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60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1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2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3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4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5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6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7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8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9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0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1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2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3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4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5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6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7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8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9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0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1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2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3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4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5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6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7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8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9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0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1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2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3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4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5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6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7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8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9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0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1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2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3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04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5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6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7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8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9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0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1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2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3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4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84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83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53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9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16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14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1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2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3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4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8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9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32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3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67802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72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3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2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1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0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9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8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7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3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14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15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16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2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1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8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09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0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07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6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5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4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02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03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1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0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6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7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8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9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95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94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3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2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1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0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9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8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7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85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86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3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84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2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1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0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9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8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7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6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5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4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3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2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1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0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9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67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8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6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5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4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3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2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1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9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0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8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7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6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5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4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3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2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8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4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5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6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7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88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89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0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1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2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3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4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95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7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98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9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0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1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02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3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4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05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6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7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8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9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0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1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2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3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14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5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6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17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8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9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21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2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3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4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5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6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7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8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9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0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1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2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3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4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5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36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7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8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9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0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1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2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3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4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5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6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7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8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9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0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1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2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1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0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9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8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7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6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5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9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1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2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3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4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5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6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7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8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9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40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4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3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2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51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50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49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48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7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81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46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45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4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43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42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41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40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9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38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37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6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5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4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3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2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1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0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29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8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7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6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25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4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3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22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621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0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9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8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17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6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5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4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613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12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11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10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09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608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607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606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605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604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603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2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1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600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99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98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97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96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95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94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93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92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91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90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89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88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87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6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85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84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83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82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81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80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9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8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7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6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75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74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73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2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1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70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9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8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67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6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65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64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63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62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61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60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59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8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57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56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5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4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53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52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51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50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49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48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7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6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45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4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6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5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3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34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2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31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0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9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8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7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6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4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25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3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22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1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20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9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8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17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16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15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4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3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2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1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0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09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8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7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6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05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4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3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2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1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0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9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98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97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96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95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4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93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2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91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0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9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88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87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86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85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4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3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2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1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80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79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8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7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76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75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74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73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455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452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I11 I13 I15:I16 I18:I20 I27</xm:sqref>
        </x14:conditionalFormatting>
        <x14:conditionalFormatting xmlns:xm="http://schemas.microsoft.com/office/excel/2006/main">
          <x14:cfRule type="iconSet" priority="449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47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42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I16 I4:I9 I23</xm:sqref>
        </x14:conditionalFormatting>
        <x14:conditionalFormatting xmlns:xm="http://schemas.microsoft.com/office/excel/2006/main">
          <x14:cfRule type="iconSet" priority="441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424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23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21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2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20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9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8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7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16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4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15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3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2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1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0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9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8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7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6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5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4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3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2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1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00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9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97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98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96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95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4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3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2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1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90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9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8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7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6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5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4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3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2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1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0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78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9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6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7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5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74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3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2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1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0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9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8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83915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I16 I5:I9 I18:I20</xm:sqref>
        </x14:conditionalFormatting>
        <x14:conditionalFormatting xmlns:xm="http://schemas.microsoft.com/office/excel/2006/main">
          <x14:cfRule type="iconSet" priority="288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I18:I20</xm:sqref>
        </x14:conditionalFormatting>
        <x14:conditionalFormatting xmlns:xm="http://schemas.microsoft.com/office/excel/2006/main">
          <x14:cfRule type="iconSet" priority="3" id="{7007A3D5-DA26-4AC3-8696-5CAB98997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7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284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I22 I15</xm:sqref>
        </x14:conditionalFormatting>
        <x14:conditionalFormatting xmlns:xm="http://schemas.microsoft.com/office/excel/2006/main">
          <x14:cfRule type="iconSet" priority="283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I13</xm:sqref>
        </x14:conditionalFormatting>
        <x14:conditionalFormatting xmlns:xm="http://schemas.microsoft.com/office/excel/2006/main">
          <x14:cfRule type="iconSet" priority="87578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I5:I11 I15 I27</xm:sqref>
        </x14:conditionalFormatting>
        <x14:conditionalFormatting xmlns:xm="http://schemas.microsoft.com/office/excel/2006/main">
          <x14:cfRule type="iconSet" priority="277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76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I21:I22 I15:I16</xm:sqref>
        </x14:conditionalFormatting>
        <x14:conditionalFormatting xmlns:xm="http://schemas.microsoft.com/office/excel/2006/main">
          <x14:cfRule type="iconSet" priority="273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0505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I15:I16</xm:sqref>
        </x14:conditionalFormatting>
        <x14:conditionalFormatting xmlns:xm="http://schemas.microsoft.com/office/excel/2006/main">
          <x14:cfRule type="iconSet" priority="92172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268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I18:I22 I16 I5:I6 I9:I10</xm:sqref>
        </x14:conditionalFormatting>
        <x14:conditionalFormatting xmlns:xm="http://schemas.microsoft.com/office/excel/2006/main">
          <x14:cfRule type="iconSet" priority="46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7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48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3367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68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409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411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415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I18:I21 I15</xm:sqref>
        </x14:conditionalFormatting>
        <x14:conditionalFormatting xmlns:xm="http://schemas.microsoft.com/office/excel/2006/main">
          <x14:cfRule type="iconSet" priority="261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I4 I8 I11 I13 I18:I20</xm:sqref>
        </x14:conditionalFormatting>
        <x14:conditionalFormatting xmlns:xm="http://schemas.microsoft.com/office/excel/2006/main">
          <x14:cfRule type="iconSet" priority="258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I13 I20:I21</xm:sqref>
        </x14:conditionalFormatting>
        <x14:conditionalFormatting xmlns:xm="http://schemas.microsoft.com/office/excel/2006/main">
          <x14:cfRule type="iconSet" priority="244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3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2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1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40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9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8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7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6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5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4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3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32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1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0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8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9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7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6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5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4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2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3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1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0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9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8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7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6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5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4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3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12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1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0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09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8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07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6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5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4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3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2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1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0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9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8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7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6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5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4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3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2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1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189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0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88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7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6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4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5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3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2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81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0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9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8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7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6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5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4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3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2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1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0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169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93470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473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81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93485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86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88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89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491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92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29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530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67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53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 I22</xm:sqref>
        </x14:conditionalFormatting>
        <x14:conditionalFormatting xmlns:xm="http://schemas.microsoft.com/office/excel/2006/main">
          <x14:cfRule type="iconSet" priority="165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I18:I19 I21:I22</xm:sqref>
        </x14:conditionalFormatting>
        <x14:conditionalFormatting xmlns:xm="http://schemas.microsoft.com/office/excel/2006/main">
          <x14:cfRule type="iconSet" priority="94631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4640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I5:I6 I21</xm:sqref>
        </x14:conditionalFormatting>
        <x14:conditionalFormatting xmlns:xm="http://schemas.microsoft.com/office/excel/2006/main">
          <x14:cfRule type="iconSet" priority="94663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I4 I7 I11 I13 I27</xm:sqref>
        </x14:conditionalFormatting>
        <x14:conditionalFormatting xmlns:xm="http://schemas.microsoft.com/office/excel/2006/main">
          <x14:cfRule type="iconSet" priority="94754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 I15</xm:sqref>
        </x14:conditionalFormatting>
        <x14:conditionalFormatting xmlns:xm="http://schemas.microsoft.com/office/excel/2006/main">
          <x14:cfRule type="iconSet" priority="94764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I15:I16</xm:sqref>
        </x14:conditionalFormatting>
        <x14:conditionalFormatting xmlns:xm="http://schemas.microsoft.com/office/excel/2006/main">
          <x14:cfRule type="iconSet" priority="94772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45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66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I4:I5 I7:I9 I11 I15</xm:sqref>
        </x14:conditionalFormatting>
        <x14:conditionalFormatting xmlns:xm="http://schemas.microsoft.com/office/excel/2006/main">
          <x14:cfRule type="iconSet" priority="96879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I16 I5:I6 I9:I10</xm:sqref>
        </x14:conditionalFormatting>
        <x14:conditionalFormatting xmlns:xm="http://schemas.microsoft.com/office/excel/2006/main">
          <x14:cfRule type="iconSet" priority="96884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I5:I7 I9:I10 I18:I19</xm:sqref>
        </x14:conditionalFormatting>
        <x14:conditionalFormatting xmlns:xm="http://schemas.microsoft.com/office/excel/2006/main">
          <x14:cfRule type="iconSet" priority="96892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 I18:I19 I21</xm:sqref>
        </x14:conditionalFormatting>
        <x14:conditionalFormatting xmlns:xm="http://schemas.microsoft.com/office/excel/2006/main">
          <x14:cfRule type="iconSet" priority="96897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 I10:I11 I20</xm:sqref>
        </x14:conditionalFormatting>
        <x14:conditionalFormatting xmlns:xm="http://schemas.microsoft.com/office/excel/2006/main">
          <x14:cfRule type="iconSet" priority="96906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 I4:I6 I8 I11 I13</xm:sqref>
        </x14:conditionalFormatting>
        <x14:conditionalFormatting xmlns:xm="http://schemas.microsoft.com/office/excel/2006/main">
          <x14:cfRule type="iconSet" priority="96912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914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I13 I18:I20</xm:sqref>
        </x14:conditionalFormatting>
        <x14:conditionalFormatting xmlns:xm="http://schemas.microsoft.com/office/excel/2006/main">
          <x14:cfRule type="iconSet" priority="96926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28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0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1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32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33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34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5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6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37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38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9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42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4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6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8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49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52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53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56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7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8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9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60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61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2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3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64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5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66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67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 I6:I7 I9:I11 I13</xm:sqref>
        </x14:conditionalFormatting>
        <x14:conditionalFormatting xmlns:xm="http://schemas.microsoft.com/office/excel/2006/main">
          <x14:cfRule type="iconSet" priority="96971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I16</xm:sqref>
        </x14:conditionalFormatting>
        <x14:conditionalFormatting xmlns:xm="http://schemas.microsoft.com/office/excel/2006/main">
          <x14:cfRule type="iconSet" priority="44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I7 I9:I11 I13 I18:I20 I22</xm:sqref>
        </x14:conditionalFormatting>
        <x14:conditionalFormatting xmlns:xm="http://schemas.microsoft.com/office/excel/2006/main">
          <x14:cfRule type="iconSet" priority="43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I15:I16 I5:I6</xm:sqref>
        </x14:conditionalFormatting>
        <x14:conditionalFormatting xmlns:xm="http://schemas.microsoft.com/office/excel/2006/main">
          <x14:cfRule type="iconSet" priority="42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I20:I24 I16 I5 I7 I10:I11 I27</xm:sqref>
        </x14:conditionalFormatting>
        <x14:conditionalFormatting xmlns:xm="http://schemas.microsoft.com/office/excel/2006/main">
          <x14:cfRule type="iconSet" priority="41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I18:I19 I4 I6 I8:I9 I13 I15</xm:sqref>
        </x14:conditionalFormatting>
        <x14:conditionalFormatting xmlns:xm="http://schemas.microsoft.com/office/excel/2006/main">
          <x14:cfRule type="iconSet" priority="40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I4:I7 I9:I10 I20:I21</xm:sqref>
        </x14:conditionalFormatting>
        <x14:conditionalFormatting xmlns:xm="http://schemas.microsoft.com/office/excel/2006/main">
          <x14:cfRule type="iconSet" priority="39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I8 I13 I18:I19 I22</xm:sqref>
        </x14:conditionalFormatting>
        <x14:conditionalFormatting xmlns:xm="http://schemas.microsoft.com/office/excel/2006/main">
          <x14:cfRule type="iconSet" priority="38" id="{CD2C3101-1B87-42C7-B0F6-EF2AE2898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37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I11 I20:I21</xm:sqref>
        </x14:conditionalFormatting>
        <x14:conditionalFormatting xmlns:xm="http://schemas.microsoft.com/office/excel/2006/main">
          <x14:cfRule type="iconSet" priority="36" id="{09D363A6-9261-4EFC-B073-42672944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I19:I22 I16 I4:I5 I8:I11 I13</xm:sqref>
        </x14:conditionalFormatting>
        <x14:conditionalFormatting xmlns:xm="http://schemas.microsoft.com/office/excel/2006/main">
          <x14:cfRule type="iconSet" priority="35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I6:I7 I17:I18</xm:sqref>
        </x14:conditionalFormatting>
        <x14:conditionalFormatting xmlns:xm="http://schemas.microsoft.com/office/excel/2006/main">
          <x14:cfRule type="iconSet" priority="5" id="{38431692-83AC-4EB0-A341-9E773A087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 I13 I17:I20</xm:sqref>
        </x14:conditionalFormatting>
        <x14:conditionalFormatting xmlns:xm="http://schemas.microsoft.com/office/excel/2006/main">
          <x14:cfRule type="iconSet" priority="4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I21:I24 I11 I27</xm:sqref>
        </x14:conditionalFormatting>
        <x14:conditionalFormatting xmlns:xm="http://schemas.microsoft.com/office/excel/2006/main">
          <x14:cfRule type="iconSet" priority="2" id="{53FB3F3D-7869-4A5E-93DA-1F3F381FE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I7:I11 I20:I22</xm:sqref>
        </x14:conditionalFormatting>
        <x14:conditionalFormatting xmlns:xm="http://schemas.microsoft.com/office/excel/2006/main">
          <x14:cfRule type="iconSet" priority="1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I15:I18 I23:I24 I27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92E754-B442-4FA9-BC3E-2A0B4CA82F35}"/>
</file>

<file path=customXml/itemProps2.xml><?xml version="1.0" encoding="utf-8"?>
<ds:datastoreItem xmlns:ds="http://schemas.openxmlformats.org/officeDocument/2006/customXml" ds:itemID="{1EED4E6D-B7B2-4136-84D5-39D30B50875B}"/>
</file>

<file path=customXml/itemProps3.xml><?xml version="1.0" encoding="utf-8"?>
<ds:datastoreItem xmlns:ds="http://schemas.openxmlformats.org/officeDocument/2006/customXml" ds:itemID="{AFE6C21E-3CB0-4156-BC33-891B40692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