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8A075DC7-91E3-4140-BCE1-3D01B79EA2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I6" i="1" s="1"/>
  <c r="F21" i="1"/>
  <c r="I21" i="1" s="1"/>
  <c r="F12" i="1"/>
  <c r="I12" i="1" s="1"/>
  <c r="F10" i="1"/>
  <c r="I10" i="1" s="1"/>
  <c r="F22" i="1"/>
  <c r="I22" i="1" s="1"/>
  <c r="F14" i="1"/>
  <c r="I14" i="1" s="1"/>
  <c r="F24" i="1"/>
  <c r="I24" i="1" s="1"/>
  <c r="F13" i="1"/>
  <c r="I13" i="1" s="1"/>
  <c r="F25" i="1"/>
  <c r="I25" i="1" s="1"/>
  <c r="F17" i="1"/>
  <c r="I17" i="1" s="1"/>
  <c r="F15" i="1"/>
  <c r="I15" i="1" s="1"/>
  <c r="F20" i="1"/>
  <c r="I20" i="1" s="1"/>
  <c r="F16" i="1"/>
  <c r="I16" i="1" s="1"/>
  <c r="F18" i="1"/>
  <c r="I18" i="1" s="1"/>
  <c r="F23" i="1"/>
  <c r="I23" i="1" s="1"/>
  <c r="F7" i="1"/>
  <c r="I7" i="1" s="1"/>
  <c r="F8" i="1"/>
  <c r="I8" i="1" s="1"/>
  <c r="F19" i="1"/>
  <c r="I19" i="1" s="1"/>
  <c r="F11" i="1"/>
  <c r="I11" i="1" s="1"/>
  <c r="F9" i="1"/>
  <c r="I9" i="1" s="1"/>
</calcChain>
</file>

<file path=xl/sharedStrings.xml><?xml version="1.0" encoding="utf-8"?>
<sst xmlns="http://schemas.openxmlformats.org/spreadsheetml/2006/main" count="66" uniqueCount="55">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</sst>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70" zoomScaleNormal="7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285156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52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29</v>
      </c>
      <c r="C6" s="6">
        <v>0</v>
      </c>
      <c r="D6" s="6">
        <v>127</v>
      </c>
      <c r="E6" s="6">
        <v>127</v>
      </c>
      <c r="F6" s="1">
        <f t="shared" ref="F6:F25" si="0">(E6/(D6+C6))</f>
        <v>1</v>
      </c>
      <c r="G6" s="1">
        <v>0.98113207547169812</v>
      </c>
      <c r="H6" s="8">
        <v>1.449275362318846E-2</v>
      </c>
      <c r="I6" s="1">
        <f t="shared" ref="I6:I25" si="1">(G6+F6)/2</f>
        <v>0.99056603773584906</v>
      </c>
    </row>
    <row r="7" spans="1:9" x14ac:dyDescent="0.25">
      <c r="A7" s="4">
        <v>2</v>
      </c>
      <c r="B7" s="5" t="s">
        <v>15</v>
      </c>
      <c r="C7" s="6">
        <v>0</v>
      </c>
      <c r="D7" s="6">
        <v>57</v>
      </c>
      <c r="E7" s="6">
        <v>57</v>
      </c>
      <c r="F7" s="1">
        <f t="shared" si="0"/>
        <v>1</v>
      </c>
      <c r="G7" s="1">
        <v>0.95833333333333337</v>
      </c>
      <c r="H7" s="8">
        <v>4.2735042735043719E-3</v>
      </c>
      <c r="I7" s="1">
        <f t="shared" si="1"/>
        <v>0.97916666666666674</v>
      </c>
    </row>
    <row r="8" spans="1:9" x14ac:dyDescent="0.25">
      <c r="A8" s="4">
        <v>3</v>
      </c>
      <c r="B8" s="5" t="s">
        <v>14</v>
      </c>
      <c r="C8" s="6">
        <v>9</v>
      </c>
      <c r="D8" s="6">
        <v>240</v>
      </c>
      <c r="E8" s="6">
        <v>246</v>
      </c>
      <c r="F8" s="1">
        <f t="shared" si="0"/>
        <v>0.98795180722891562</v>
      </c>
      <c r="G8" s="1">
        <v>0.95454545454545459</v>
      </c>
      <c r="H8" s="8">
        <v>4.0692617839684489E-2</v>
      </c>
      <c r="I8" s="1">
        <f t="shared" si="1"/>
        <v>0.97124863088718505</v>
      </c>
    </row>
    <row r="9" spans="1:9" x14ac:dyDescent="0.25">
      <c r="A9" s="4">
        <v>4</v>
      </c>
      <c r="B9" s="5" t="s">
        <v>22</v>
      </c>
      <c r="C9" s="6">
        <v>2</v>
      </c>
      <c r="D9" s="6">
        <v>345</v>
      </c>
      <c r="E9" s="6">
        <v>345</v>
      </c>
      <c r="F9" s="1">
        <f t="shared" si="0"/>
        <v>0.99423631123919309</v>
      </c>
      <c r="G9" s="1">
        <v>0.93835616438356162</v>
      </c>
      <c r="H9" s="8">
        <v>3.6161680104616093E-3</v>
      </c>
      <c r="I9" s="1">
        <f t="shared" si="1"/>
        <v>0.9662962378113773</v>
      </c>
    </row>
    <row r="10" spans="1:9" x14ac:dyDescent="0.25">
      <c r="A10" s="4">
        <v>5</v>
      </c>
      <c r="B10" s="5" t="s">
        <v>31</v>
      </c>
      <c r="C10" s="6">
        <v>2</v>
      </c>
      <c r="D10" s="6">
        <v>233</v>
      </c>
      <c r="E10" s="6">
        <v>233</v>
      </c>
      <c r="F10" s="1">
        <f t="shared" si="0"/>
        <v>0.99148936170212765</v>
      </c>
      <c r="G10" s="1">
        <v>0.91428571428571426</v>
      </c>
      <c r="H10" s="8">
        <v>1.4793882978723454E-2</v>
      </c>
      <c r="I10" s="1">
        <f t="shared" si="1"/>
        <v>0.95288753799392101</v>
      </c>
    </row>
    <row r="11" spans="1:9" x14ac:dyDescent="0.25">
      <c r="A11" s="4">
        <v>6</v>
      </c>
      <c r="B11" s="5" t="s">
        <v>19</v>
      </c>
      <c r="C11" s="6">
        <v>1</v>
      </c>
      <c r="D11" s="6">
        <v>69</v>
      </c>
      <c r="E11" s="6">
        <v>70</v>
      </c>
      <c r="F11" s="1">
        <f t="shared" si="0"/>
        <v>1</v>
      </c>
      <c r="G11" s="1">
        <v>0.90476190476190477</v>
      </c>
      <c r="H11" s="8">
        <v>-2.5716551489747469E-2</v>
      </c>
      <c r="I11" s="1">
        <f t="shared" si="1"/>
        <v>0.95238095238095233</v>
      </c>
    </row>
    <row r="12" spans="1:9" x14ac:dyDescent="0.25">
      <c r="A12" s="4">
        <v>7</v>
      </c>
      <c r="B12" s="5" t="s">
        <v>17</v>
      </c>
      <c r="C12" s="6">
        <v>2</v>
      </c>
      <c r="D12" s="6">
        <v>225</v>
      </c>
      <c r="E12" s="6">
        <v>225</v>
      </c>
      <c r="F12" s="1">
        <f t="shared" si="0"/>
        <v>0.99118942731277537</v>
      </c>
      <c r="G12" s="1">
        <v>0.91249999999999998</v>
      </c>
      <c r="H12" s="8">
        <v>-1.1916579474952478E-4</v>
      </c>
      <c r="I12" s="1">
        <f t="shared" si="1"/>
        <v>0.95184471365638768</v>
      </c>
    </row>
    <row r="13" spans="1:9" x14ac:dyDescent="0.25">
      <c r="A13" s="4">
        <v>8</v>
      </c>
      <c r="B13" s="5" t="s">
        <v>20</v>
      </c>
      <c r="C13" s="6">
        <v>0</v>
      </c>
      <c r="D13" s="6">
        <v>113</v>
      </c>
      <c r="E13" s="6">
        <v>113</v>
      </c>
      <c r="F13" s="1">
        <f t="shared" si="0"/>
        <v>1</v>
      </c>
      <c r="G13" s="1">
        <v>0.8970588235294118</v>
      </c>
      <c r="H13" s="8">
        <v>2.4411764705882306E-2</v>
      </c>
      <c r="I13" s="1">
        <f t="shared" si="1"/>
        <v>0.94852941176470584</v>
      </c>
    </row>
    <row r="14" spans="1:9" x14ac:dyDescent="0.25">
      <c r="A14" s="4">
        <v>9</v>
      </c>
      <c r="B14" s="5" t="s">
        <v>24</v>
      </c>
      <c r="C14" s="6">
        <v>12</v>
      </c>
      <c r="D14" s="6">
        <v>710</v>
      </c>
      <c r="E14" s="6">
        <v>715</v>
      </c>
      <c r="F14" s="1">
        <f t="shared" si="0"/>
        <v>0.99030470914127422</v>
      </c>
      <c r="G14" s="1">
        <v>0.890625</v>
      </c>
      <c r="H14" s="8">
        <v>9.7364199592598602E-4</v>
      </c>
      <c r="I14" s="1">
        <f t="shared" si="1"/>
        <v>0.94046485457063711</v>
      </c>
    </row>
    <row r="15" spans="1:9" x14ac:dyDescent="0.25">
      <c r="A15" s="4">
        <v>10</v>
      </c>
      <c r="B15" s="5" t="s">
        <v>28</v>
      </c>
      <c r="C15" s="6">
        <v>6</v>
      </c>
      <c r="D15" s="6">
        <v>325</v>
      </c>
      <c r="E15" s="6">
        <v>323</v>
      </c>
      <c r="F15" s="1">
        <f t="shared" si="0"/>
        <v>0.97583081570996977</v>
      </c>
      <c r="G15" s="1">
        <v>0.90196078431372551</v>
      </c>
      <c r="H15" s="8">
        <v>4.2548447883944684E-3</v>
      </c>
      <c r="I15" s="1">
        <f t="shared" si="1"/>
        <v>0.93889580001184769</v>
      </c>
    </row>
    <row r="16" spans="1:9" x14ac:dyDescent="0.25">
      <c r="A16" s="4">
        <v>11</v>
      </c>
      <c r="B16" s="5" t="s">
        <v>25</v>
      </c>
      <c r="C16" s="6">
        <v>1</v>
      </c>
      <c r="D16" s="6">
        <v>377</v>
      </c>
      <c r="E16" s="6">
        <v>376</v>
      </c>
      <c r="F16" s="1">
        <f t="shared" si="0"/>
        <v>0.99470899470899465</v>
      </c>
      <c r="G16" s="1">
        <v>0.86875000000000002</v>
      </c>
      <c r="H16" s="8">
        <v>1.2178870254156524E-2</v>
      </c>
      <c r="I16" s="1">
        <f t="shared" si="1"/>
        <v>0.93172949735449739</v>
      </c>
    </row>
    <row r="17" spans="1:9" x14ac:dyDescent="0.25">
      <c r="A17" s="4">
        <v>12</v>
      </c>
      <c r="B17" s="5" t="s">
        <v>13</v>
      </c>
      <c r="C17" s="6">
        <v>2</v>
      </c>
      <c r="D17" s="6">
        <v>134</v>
      </c>
      <c r="E17" s="6">
        <v>136</v>
      </c>
      <c r="F17" s="1">
        <f t="shared" si="0"/>
        <v>1</v>
      </c>
      <c r="G17" s="1">
        <v>0.8571428571428571</v>
      </c>
      <c r="H17" s="8">
        <v>-1.5761570425561829E-3</v>
      </c>
      <c r="I17" s="1">
        <f t="shared" si="1"/>
        <v>0.9285714285714286</v>
      </c>
    </row>
    <row r="18" spans="1:9" x14ac:dyDescent="0.25">
      <c r="A18" s="4">
        <v>13</v>
      </c>
      <c r="B18" s="5" t="s">
        <v>16</v>
      </c>
      <c r="C18" s="6">
        <v>7</v>
      </c>
      <c r="D18" s="6">
        <v>799</v>
      </c>
      <c r="E18" s="6">
        <v>800</v>
      </c>
      <c r="F18" s="1">
        <f t="shared" si="0"/>
        <v>0.99255583126550873</v>
      </c>
      <c r="G18" s="1">
        <v>0.85678391959798994</v>
      </c>
      <c r="H18" s="8">
        <v>4.7980487807207622E-2</v>
      </c>
      <c r="I18" s="1">
        <f t="shared" si="1"/>
        <v>0.92466987543174928</v>
      </c>
    </row>
    <row r="19" spans="1:9" x14ac:dyDescent="0.25">
      <c r="A19" s="4">
        <v>14</v>
      </c>
      <c r="B19" s="5" t="s">
        <v>21</v>
      </c>
      <c r="C19" s="6">
        <v>18</v>
      </c>
      <c r="D19" s="6">
        <v>1228</v>
      </c>
      <c r="E19" s="6">
        <v>1220</v>
      </c>
      <c r="F19" s="1">
        <f t="shared" si="0"/>
        <v>0.9791332263242376</v>
      </c>
      <c r="G19" s="1">
        <v>0.86879432624113473</v>
      </c>
      <c r="H19" s="8">
        <v>-6.9948099260983623E-3</v>
      </c>
      <c r="I19" s="1">
        <f t="shared" si="1"/>
        <v>0.92396377628268622</v>
      </c>
    </row>
    <row r="20" spans="1:9" x14ac:dyDescent="0.25">
      <c r="A20" s="4">
        <v>15</v>
      </c>
      <c r="B20" s="5" t="s">
        <v>11</v>
      </c>
      <c r="C20" s="6">
        <v>0</v>
      </c>
      <c r="D20" s="6">
        <v>218</v>
      </c>
      <c r="E20" s="6">
        <v>217</v>
      </c>
      <c r="F20" s="1">
        <f t="shared" si="0"/>
        <v>0.99541284403669728</v>
      </c>
      <c r="G20" s="1">
        <v>0.85185185185185186</v>
      </c>
      <c r="H20" s="8">
        <v>-4.4518260747302238E-2</v>
      </c>
      <c r="I20" s="1">
        <f t="shared" si="1"/>
        <v>0.92363234794427451</v>
      </c>
    </row>
    <row r="21" spans="1:9" x14ac:dyDescent="0.25">
      <c r="A21" s="4">
        <v>16</v>
      </c>
      <c r="B21" s="5" t="s">
        <v>27</v>
      </c>
      <c r="C21" s="6">
        <v>3</v>
      </c>
      <c r="D21" s="6">
        <v>336</v>
      </c>
      <c r="E21" s="6">
        <v>337</v>
      </c>
      <c r="F21" s="1">
        <f t="shared" si="0"/>
        <v>0.99410029498525077</v>
      </c>
      <c r="G21" s="1">
        <v>0.83050847457627119</v>
      </c>
      <c r="H21" s="8">
        <v>-6.1882836982680755E-3</v>
      </c>
      <c r="I21" s="1">
        <f t="shared" si="1"/>
        <v>0.91230438478076104</v>
      </c>
    </row>
    <row r="22" spans="1:9" x14ac:dyDescent="0.25">
      <c r="A22" s="4">
        <v>17</v>
      </c>
      <c r="B22" s="5" t="s">
        <v>26</v>
      </c>
      <c r="C22" s="6">
        <v>16</v>
      </c>
      <c r="D22" s="6">
        <v>1374</v>
      </c>
      <c r="E22" s="6">
        <v>1373</v>
      </c>
      <c r="F22" s="1">
        <f t="shared" si="0"/>
        <v>0.98776978417266192</v>
      </c>
      <c r="G22" s="1">
        <v>0.82124352331606221</v>
      </c>
      <c r="H22" s="8">
        <v>-1.661731984409023E-2</v>
      </c>
      <c r="I22" s="1">
        <f t="shared" si="1"/>
        <v>0.90450665374436201</v>
      </c>
    </row>
    <row r="23" spans="1:9" x14ac:dyDescent="0.25">
      <c r="A23" s="4">
        <v>18</v>
      </c>
      <c r="B23" s="5" t="s">
        <v>18</v>
      </c>
      <c r="C23" s="6">
        <v>18</v>
      </c>
      <c r="D23" s="6">
        <v>1580</v>
      </c>
      <c r="E23" s="6">
        <v>1580</v>
      </c>
      <c r="F23" s="1">
        <f t="shared" si="0"/>
        <v>0.98873591989987486</v>
      </c>
      <c r="G23" s="1">
        <v>0.80321285140562249</v>
      </c>
      <c r="H23" s="8">
        <v>-1.6994596440594999E-2</v>
      </c>
      <c r="I23" s="1">
        <f t="shared" si="1"/>
        <v>0.89597438565274867</v>
      </c>
    </row>
    <row r="24" spans="1:9" x14ac:dyDescent="0.25">
      <c r="A24" s="4">
        <v>19</v>
      </c>
      <c r="B24" s="5" t="s">
        <v>10</v>
      </c>
      <c r="C24" s="6">
        <v>4</v>
      </c>
      <c r="D24" s="6">
        <v>167</v>
      </c>
      <c r="E24" s="6">
        <v>171</v>
      </c>
      <c r="F24" s="1">
        <f t="shared" si="0"/>
        <v>1</v>
      </c>
      <c r="G24" s="1">
        <v>0.70833333333333337</v>
      </c>
      <c r="H24" s="8">
        <v>-8.3829902491874136E-2</v>
      </c>
      <c r="I24" s="1">
        <f t="shared" si="1"/>
        <v>0.85416666666666674</v>
      </c>
    </row>
    <row r="25" spans="1:9" x14ac:dyDescent="0.25">
      <c r="A25" s="4">
        <v>20</v>
      </c>
      <c r="B25" s="5" t="s">
        <v>30</v>
      </c>
      <c r="C25" s="6">
        <v>2</v>
      </c>
      <c r="D25" s="6">
        <v>127</v>
      </c>
      <c r="E25" s="6">
        <v>118</v>
      </c>
      <c r="F25" s="1">
        <f t="shared" si="0"/>
        <v>0.9147286821705426</v>
      </c>
      <c r="G25" s="1">
        <v>0.75</v>
      </c>
      <c r="H25" s="8">
        <v>-5.2239402364824217E-2</v>
      </c>
      <c r="I25" s="1">
        <f t="shared" si="1"/>
        <v>0.83236434108527124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32"/>
  </conditionalFormatting>
  <conditionalFormatting sqref="B22">
    <cfRule type="duplicateValues" dxfId="80" priority="10131"/>
  </conditionalFormatting>
  <conditionalFormatting sqref="B23">
    <cfRule type="duplicateValues" dxfId="79" priority="10130"/>
  </conditionalFormatting>
  <conditionalFormatting sqref="B15">
    <cfRule type="duplicateValues" dxfId="78" priority="10126"/>
  </conditionalFormatting>
  <conditionalFormatting sqref="B11">
    <cfRule type="duplicateValues" dxfId="77" priority="10125"/>
  </conditionalFormatting>
  <conditionalFormatting sqref="B17">
    <cfRule type="duplicateValues" dxfId="76" priority="10111"/>
  </conditionalFormatting>
  <conditionalFormatting sqref="B9">
    <cfRule type="duplicateValues" dxfId="75" priority="10105"/>
  </conditionalFormatting>
  <conditionalFormatting sqref="B10">
    <cfRule type="duplicateValues" dxfId="74" priority="10099"/>
  </conditionalFormatting>
  <conditionalFormatting sqref="B12">
    <cfRule type="duplicateValues" dxfId="73" priority="10093"/>
  </conditionalFormatting>
  <conditionalFormatting sqref="B8">
    <cfRule type="duplicateValues" dxfId="72" priority="10076"/>
  </conditionalFormatting>
  <conditionalFormatting sqref="H22">
    <cfRule type="iconSet" priority="4492">
      <iconSet>
        <cfvo type="percent" val="0"/>
        <cfvo type="percent" val="33"/>
        <cfvo type="percent" val="67"/>
      </iconSet>
    </cfRule>
  </conditionalFormatting>
  <conditionalFormatting sqref="H22">
    <cfRule type="iconSet" priority="2284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6" operator="equal">
      <formula>0.9</formula>
    </cfRule>
    <cfRule type="cellIs" dxfId="70" priority="329" operator="greaterThan">
      <formula>0.9</formula>
    </cfRule>
  </conditionalFormatting>
  <conditionalFormatting sqref="F6:G6">
    <cfRule type="cellIs" dxfId="69" priority="328" operator="lessThan">
      <formula>0.7499</formula>
    </cfRule>
  </conditionalFormatting>
  <conditionalFormatting sqref="F6:G6">
    <cfRule type="cellIs" dxfId="68" priority="327" operator="between">
      <formula>0.75</formula>
      <formula>0.8999</formula>
    </cfRule>
  </conditionalFormatting>
  <conditionalFormatting sqref="I6">
    <cfRule type="cellIs" dxfId="67" priority="322" operator="equal">
      <formula>0.9</formula>
    </cfRule>
    <cfRule type="cellIs" dxfId="66" priority="325" operator="greaterThan">
      <formula>0.9</formula>
    </cfRule>
  </conditionalFormatting>
  <conditionalFormatting sqref="I6">
    <cfRule type="cellIs" dxfId="65" priority="324" operator="lessThan">
      <formula>0.7499</formula>
    </cfRule>
  </conditionalFormatting>
  <conditionalFormatting sqref="I6">
    <cfRule type="cellIs" dxfId="64" priority="323" operator="between">
      <formula>0.75</formula>
      <formula>0.8999</formula>
    </cfRule>
  </conditionalFormatting>
  <conditionalFormatting sqref="F7:G25">
    <cfRule type="cellIs" dxfId="63" priority="295" operator="equal">
      <formula>0.9</formula>
    </cfRule>
    <cfRule type="cellIs" dxfId="62" priority="298" operator="greaterThan">
      <formula>0.9</formula>
    </cfRule>
  </conditionalFormatting>
  <conditionalFormatting sqref="F7:G25">
    <cfRule type="cellIs" dxfId="61" priority="297" operator="lessThan">
      <formula>0.7499</formula>
    </cfRule>
  </conditionalFormatting>
  <conditionalFormatting sqref="F7:G25">
    <cfRule type="cellIs" dxfId="60" priority="296" operator="between">
      <formula>0.75</formula>
      <formula>0.8999</formula>
    </cfRule>
  </conditionalFormatting>
  <conditionalFormatting sqref="I7:I25">
    <cfRule type="cellIs" dxfId="59" priority="291" operator="equal">
      <formula>0.9</formula>
    </cfRule>
    <cfRule type="cellIs" dxfId="58" priority="294" operator="greaterThan">
      <formula>0.9</formula>
    </cfRule>
  </conditionalFormatting>
  <conditionalFormatting sqref="I7:I25">
    <cfRule type="cellIs" dxfId="57" priority="293" operator="lessThan">
      <formula>0.7499</formula>
    </cfRule>
  </conditionalFormatting>
  <conditionalFormatting sqref="I7:I25">
    <cfRule type="cellIs" dxfId="56" priority="292" operator="between">
      <formula>0.75</formula>
      <formula>0.8999</formula>
    </cfRule>
  </conditionalFormatting>
  <conditionalFormatting sqref="E6:E25">
    <cfRule type="dataBar" priority="969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69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69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69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6960"/>
  </conditionalFormatting>
  <conditionalFormatting sqref="C6:C25">
    <cfRule type="dataBar" priority="969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7994">
      <iconSet>
        <cfvo type="percent" val="0"/>
        <cfvo type="percent" val="33"/>
        <cfvo type="percent" val="67"/>
      </iconSet>
    </cfRule>
  </conditionalFormatting>
  <conditionalFormatting sqref="D6:E25">
    <cfRule type="dataBar" priority="979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79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79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80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80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03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8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9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50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7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6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5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3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4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42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41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40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9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8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37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6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5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1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70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4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5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21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0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9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7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6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5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7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6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13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2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0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5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4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0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399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8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7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6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5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4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3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5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3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2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1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3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1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00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499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7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8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6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74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5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7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80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3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2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71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0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9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8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7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5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4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3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304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05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3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2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1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0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9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8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9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58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7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6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5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4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3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52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1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40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9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8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7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6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5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7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6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5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4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3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2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1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9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8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80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8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7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6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9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8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7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1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0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9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8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7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6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5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3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1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9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7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8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5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3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77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6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5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4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3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2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1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6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63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1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9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6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7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5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4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3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2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1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0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1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0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9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35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4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3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22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1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0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40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4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5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0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4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0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9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8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7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6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5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4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3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4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2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1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0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9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8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7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6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15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4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3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1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3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4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9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4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2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0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9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3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9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8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7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5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0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9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8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7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6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5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4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3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60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59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58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54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53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2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51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0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9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8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7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5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74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75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3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2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0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9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8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4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83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2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1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0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9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8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7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2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0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28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27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33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31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28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24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25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3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2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4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5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68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10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02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32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33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34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58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1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4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98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11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98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6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2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1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6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7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83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1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68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9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6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8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0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1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9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02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6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4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02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6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24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21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5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12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5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4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97810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7814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7818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7819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7821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7823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7824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7825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7826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7827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7829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830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7831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7832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7835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7839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7842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7846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847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7854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855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7860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7863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7868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7875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7878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7882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7884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7888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7894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7899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7903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7908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7913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7918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7924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7929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7932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7934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7938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7943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7947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7951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7956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957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97968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7974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7980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97985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97990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2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1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8004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005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8008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8013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8016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8018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8024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8027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8032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8036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8041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8046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8051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8053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8054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8055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8056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8057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8059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8061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8065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8069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8075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8082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8083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8086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8090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8092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8094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8097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8099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8104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8106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8109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8113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8116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8120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8124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8128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8130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8132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8135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8142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8144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8149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8153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8156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8157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8162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8167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8173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8178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8182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8187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8193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8197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8203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8207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8211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8214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8220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8224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822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8230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8236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8241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8246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8251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8256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8261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8266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8273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8276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8284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8289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8294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8299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8303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8306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8311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8314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8315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8316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8317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8318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8322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8325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8327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8328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8331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8334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8337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8341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8344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8348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8351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8355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8359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8364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8368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8372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8376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8380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8383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8388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8392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8396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8399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8402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8407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8412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8416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8422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8426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8428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8432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8436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8439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8445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8451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8454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8455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8456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8459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8463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8465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8469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8472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8478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8481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8487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8491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8495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8498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8503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8505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8509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8510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8515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8520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8524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8528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8530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8535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8538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8543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8547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8550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8551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8556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8559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8565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8569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8572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8577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8583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8588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8594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8596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8598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8602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8607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8611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8612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8618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8622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8626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8632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8635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8639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8644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8650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8653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8658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8660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8666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8669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8673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8675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8678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8682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8687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8690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rightToLeft="1" zoomScale="85" zoomScaleNormal="85" workbookViewId="0">
      <selection sqref="A1:J25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52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22" t="s">
        <v>51</v>
      </c>
      <c r="C4" s="23"/>
      <c r="D4" s="7">
        <v>1</v>
      </c>
      <c r="E4" s="6">
        <v>702</v>
      </c>
      <c r="F4" s="7">
        <v>703</v>
      </c>
      <c r="G4" s="1">
        <v>1</v>
      </c>
      <c r="H4" s="1">
        <v>0.921875</v>
      </c>
      <c r="I4" s="8">
        <v>3.3698873625091427E-2</v>
      </c>
      <c r="J4" s="1">
        <v>0.9609375</v>
      </c>
    </row>
    <row r="5" spans="1:10" x14ac:dyDescent="0.25">
      <c r="A5" s="4">
        <v>2</v>
      </c>
      <c r="B5" s="22" t="s">
        <v>43</v>
      </c>
      <c r="C5" s="23"/>
      <c r="D5" s="7">
        <v>8</v>
      </c>
      <c r="E5" s="6">
        <v>819</v>
      </c>
      <c r="F5" s="7">
        <v>816</v>
      </c>
      <c r="G5" s="1">
        <v>0.98669891172914148</v>
      </c>
      <c r="H5" s="1">
        <v>0.88050314465408808</v>
      </c>
      <c r="I5" s="8">
        <v>-1.1695118559191066E-2</v>
      </c>
      <c r="J5" s="1">
        <v>0.93360102819161472</v>
      </c>
    </row>
    <row r="6" spans="1:10" x14ac:dyDescent="0.25">
      <c r="A6" s="4">
        <v>3</v>
      </c>
      <c r="B6" s="22" t="s">
        <v>12</v>
      </c>
      <c r="C6" s="23"/>
      <c r="D6" s="7">
        <v>33</v>
      </c>
      <c r="E6" s="6">
        <v>1004</v>
      </c>
      <c r="F6" s="7">
        <v>1015</v>
      </c>
      <c r="G6" s="1">
        <v>0.97878495660559306</v>
      </c>
      <c r="H6" s="1">
        <v>0.88636363636363635</v>
      </c>
      <c r="I6" s="8">
        <v>5.7019960430667004E-2</v>
      </c>
      <c r="J6" s="1">
        <v>0.93257429648461465</v>
      </c>
    </row>
    <row r="7" spans="1:10" x14ac:dyDescent="0.25">
      <c r="A7" s="4">
        <v>4</v>
      </c>
      <c r="B7" s="22" t="s">
        <v>45</v>
      </c>
      <c r="C7" s="23"/>
      <c r="D7" s="7">
        <v>11</v>
      </c>
      <c r="E7" s="6">
        <v>653</v>
      </c>
      <c r="F7" s="7">
        <v>650</v>
      </c>
      <c r="G7" s="1">
        <v>0.97891566265060237</v>
      </c>
      <c r="H7" s="1">
        <v>0.8351648351648352</v>
      </c>
      <c r="I7" s="8">
        <v>-3.1458593667465132E-2</v>
      </c>
      <c r="J7" s="1">
        <v>0.90704024890771873</v>
      </c>
    </row>
    <row r="8" spans="1:10" x14ac:dyDescent="0.25">
      <c r="A8" s="4">
        <v>5</v>
      </c>
      <c r="B8" s="22" t="s">
        <v>46</v>
      </c>
      <c r="C8" s="23"/>
      <c r="D8" s="7">
        <v>6</v>
      </c>
      <c r="E8" s="6">
        <v>684</v>
      </c>
      <c r="F8" s="7">
        <v>687</v>
      </c>
      <c r="G8" s="1">
        <v>0.9956521739130435</v>
      </c>
      <c r="H8" s="1">
        <v>0.80769230769230771</v>
      </c>
      <c r="I8" s="8">
        <v>1.4460402763666499E-2</v>
      </c>
      <c r="J8" s="1">
        <v>0.90167224080267561</v>
      </c>
    </row>
    <row r="9" spans="1:10" x14ac:dyDescent="0.25">
      <c r="A9" s="4">
        <v>6</v>
      </c>
      <c r="B9" s="22" t="s">
        <v>47</v>
      </c>
      <c r="C9" s="23"/>
      <c r="D9" s="7">
        <v>18</v>
      </c>
      <c r="E9" s="6">
        <v>593</v>
      </c>
      <c r="F9" s="7">
        <v>586</v>
      </c>
      <c r="G9" s="1">
        <v>0.95908346972176761</v>
      </c>
      <c r="H9" s="1">
        <v>0.83695652173913049</v>
      </c>
      <c r="I9" s="8">
        <v>7.1252958286655325E-4</v>
      </c>
      <c r="J9" s="1">
        <v>0.89801999573044911</v>
      </c>
    </row>
    <row r="10" spans="1:10" x14ac:dyDescent="0.25">
      <c r="A10" s="4">
        <v>7</v>
      </c>
      <c r="B10" s="22" t="s">
        <v>23</v>
      </c>
      <c r="C10" s="23"/>
      <c r="D10" s="7">
        <v>29</v>
      </c>
      <c r="E10" s="6">
        <v>982</v>
      </c>
      <c r="F10" s="7">
        <v>958</v>
      </c>
      <c r="G10" s="1">
        <v>0.94757665677546987</v>
      </c>
      <c r="H10" s="1">
        <v>0.80215827338129497</v>
      </c>
      <c r="I10" s="8">
        <v>-4.0746838292303626E-2</v>
      </c>
      <c r="J10" s="1">
        <v>0.87486746507838242</v>
      </c>
    </row>
    <row r="11" spans="1:10" x14ac:dyDescent="0.25">
      <c r="A11" s="4">
        <v>8</v>
      </c>
      <c r="B11" s="22" t="s">
        <v>44</v>
      </c>
      <c r="C11" s="23"/>
      <c r="D11" s="7">
        <v>5</v>
      </c>
      <c r="E11" s="6">
        <v>376</v>
      </c>
      <c r="F11" s="7">
        <v>379</v>
      </c>
      <c r="G11" s="1">
        <v>0.99475065616797897</v>
      </c>
      <c r="H11" s="1">
        <v>0.72388059701492535</v>
      </c>
      <c r="I11" s="8">
        <v>-8.3736917066757316E-2</v>
      </c>
      <c r="J11" s="1">
        <v>0.85931562659145211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24" t="s">
        <v>33</v>
      </c>
      <c r="C13" s="25"/>
      <c r="D13" s="7">
        <v>0</v>
      </c>
      <c r="E13" s="7">
        <v>42</v>
      </c>
      <c r="F13" s="7">
        <v>42</v>
      </c>
      <c r="G13" s="1">
        <v>1</v>
      </c>
      <c r="H13" s="1">
        <v>0.95454545454545459</v>
      </c>
      <c r="I13" s="8">
        <v>5.7754010695187194E-2</v>
      </c>
      <c r="J13" s="1">
        <v>0.97727272727272729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17" t="s">
        <v>38</v>
      </c>
      <c r="C15" s="18"/>
      <c r="D15" s="7">
        <v>1</v>
      </c>
      <c r="E15" s="7">
        <v>1</v>
      </c>
      <c r="F15" s="7">
        <v>2</v>
      </c>
      <c r="G15" s="1">
        <v>1</v>
      </c>
      <c r="H15" s="1">
        <v>1</v>
      </c>
      <c r="I15" s="8">
        <v>0.14285714285714285</v>
      </c>
      <c r="J15" s="1">
        <v>1</v>
      </c>
    </row>
    <row r="16" spans="1:10" x14ac:dyDescent="0.25">
      <c r="A16" s="4">
        <v>2</v>
      </c>
      <c r="B16" s="17" t="s">
        <v>35</v>
      </c>
      <c r="C16" s="18"/>
      <c r="D16" s="7">
        <v>0</v>
      </c>
      <c r="E16" s="7">
        <v>34</v>
      </c>
      <c r="F16" s="7">
        <v>34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3</v>
      </c>
      <c r="B17" s="17" t="s">
        <v>42</v>
      </c>
      <c r="C17" s="18"/>
      <c r="D17" s="7">
        <v>0</v>
      </c>
      <c r="E17" s="7">
        <v>12</v>
      </c>
      <c r="F17" s="7">
        <v>10</v>
      </c>
      <c r="G17" s="1">
        <v>0.83333333333333337</v>
      </c>
      <c r="H17" s="1">
        <v>1</v>
      </c>
      <c r="I17" s="8">
        <v>-8.3333333333333259E-2</v>
      </c>
      <c r="J17" s="1">
        <v>0.91666666666666674</v>
      </c>
    </row>
    <row r="18" spans="1:10" x14ac:dyDescent="0.25">
      <c r="A18" s="4">
        <v>4</v>
      </c>
      <c r="B18" s="17" t="s">
        <v>53</v>
      </c>
      <c r="C18" s="18"/>
      <c r="D18" s="7">
        <v>39</v>
      </c>
      <c r="E18" s="7">
        <v>178</v>
      </c>
      <c r="F18" s="7">
        <v>188</v>
      </c>
      <c r="G18" s="1">
        <v>0.86635944700460832</v>
      </c>
      <c r="H18" s="1">
        <v>0.93396226415094341</v>
      </c>
      <c r="I18" s="8">
        <v>2.0139187471266812E-3</v>
      </c>
      <c r="J18" s="1">
        <v>0.90016085557777581</v>
      </c>
    </row>
    <row r="19" spans="1:10" x14ac:dyDescent="0.25">
      <c r="A19" s="4">
        <v>5</v>
      </c>
      <c r="B19" s="17" t="s">
        <v>37</v>
      </c>
      <c r="C19" s="18"/>
      <c r="D19" s="7">
        <v>17</v>
      </c>
      <c r="E19" s="7">
        <v>166</v>
      </c>
      <c r="F19" s="7">
        <v>168</v>
      </c>
      <c r="G19" s="1">
        <v>0.91803278688524592</v>
      </c>
      <c r="H19" s="1">
        <v>0.7142857142857143</v>
      </c>
      <c r="I19" s="8">
        <v>-3.6506161311076327E-2</v>
      </c>
      <c r="J19" s="1">
        <v>0.81615925058548011</v>
      </c>
    </row>
    <row r="20" spans="1:10" x14ac:dyDescent="0.25">
      <c r="A20" s="4">
        <v>6</v>
      </c>
      <c r="B20" s="17" t="s">
        <v>39</v>
      </c>
      <c r="C20" s="18"/>
      <c r="D20" s="7">
        <v>0</v>
      </c>
      <c r="E20" s="7">
        <v>22</v>
      </c>
      <c r="F20" s="7">
        <v>22</v>
      </c>
      <c r="G20" s="1">
        <v>1</v>
      </c>
      <c r="H20" s="1">
        <v>0.5</v>
      </c>
      <c r="I20" s="8">
        <v>-6.2500000000000056E-2</v>
      </c>
      <c r="J20" s="1">
        <v>0.75</v>
      </c>
    </row>
    <row r="21" spans="1:10" x14ac:dyDescent="0.25">
      <c r="A21" s="4">
        <v>7</v>
      </c>
      <c r="B21" s="17" t="s">
        <v>36</v>
      </c>
      <c r="C21" s="18"/>
      <c r="D21" s="7">
        <v>1</v>
      </c>
      <c r="E21" s="7">
        <v>661</v>
      </c>
      <c r="F21" s="7">
        <v>577</v>
      </c>
      <c r="G21" s="1">
        <v>0.87160120845921452</v>
      </c>
      <c r="H21" s="1">
        <v>0.62179487179487181</v>
      </c>
      <c r="I21" s="8">
        <v>-0.1835347880302457</v>
      </c>
      <c r="J21" s="1">
        <v>0.74669804012704311</v>
      </c>
    </row>
    <row r="22" spans="1:10" x14ac:dyDescent="0.25">
      <c r="A22" s="4">
        <v>8</v>
      </c>
      <c r="B22" s="17" t="s">
        <v>54</v>
      </c>
      <c r="C22" s="18"/>
      <c r="D22" s="7">
        <v>96</v>
      </c>
      <c r="E22" s="7">
        <v>433</v>
      </c>
      <c r="F22" s="7">
        <v>488</v>
      </c>
      <c r="G22" s="1">
        <v>0.92249527410207943</v>
      </c>
      <c r="H22" s="1">
        <v>0.50602409638554213</v>
      </c>
      <c r="I22" s="8">
        <v>-0.14453516917507384</v>
      </c>
      <c r="J22" s="1">
        <v>0.71425968524381078</v>
      </c>
    </row>
    <row r="23" spans="1:10" x14ac:dyDescent="0.25">
      <c r="A23" s="4">
        <v>9</v>
      </c>
      <c r="B23" s="19" t="s">
        <v>49</v>
      </c>
      <c r="C23" s="9" t="s">
        <v>48</v>
      </c>
      <c r="D23" s="7">
        <v>461</v>
      </c>
      <c r="E23" s="7">
        <v>7202</v>
      </c>
      <c r="F23" s="7">
        <v>6344</v>
      </c>
      <c r="G23" s="1">
        <v>0.82787420070468487</v>
      </c>
      <c r="H23" s="1">
        <v>0.9268433179723502</v>
      </c>
      <c r="I23" s="8">
        <v>-5.8907725047836694E-2</v>
      </c>
      <c r="J23" s="1">
        <v>0.87735875933851748</v>
      </c>
    </row>
    <row r="24" spans="1:10" x14ac:dyDescent="0.25">
      <c r="A24" s="4">
        <v>10</v>
      </c>
      <c r="B24" s="20"/>
      <c r="C24" s="9" t="s">
        <v>50</v>
      </c>
      <c r="D24" s="7">
        <v>447</v>
      </c>
      <c r="E24" s="7">
        <v>5375</v>
      </c>
      <c r="F24" s="7">
        <v>3648</v>
      </c>
      <c r="G24" s="1">
        <v>0.62658880109927861</v>
      </c>
      <c r="H24" s="1">
        <v>0.82773109243697474</v>
      </c>
      <c r="I24" s="8">
        <v>-0.11376635837110591</v>
      </c>
      <c r="J24" s="1">
        <v>0.72715994676812667</v>
      </c>
    </row>
    <row r="25" spans="1:10" x14ac:dyDescent="0.25">
      <c r="A25" s="21" t="s">
        <v>40</v>
      </c>
      <c r="B25" s="21"/>
      <c r="C25" s="21"/>
      <c r="D25" s="7">
        <v>1278</v>
      </c>
      <c r="E25" s="7">
        <v>28723</v>
      </c>
      <c r="F25" s="7">
        <v>26099</v>
      </c>
      <c r="G25" s="11">
        <v>0.86993766874437517</v>
      </c>
      <c r="H25" s="11">
        <v>0.8512417014998771</v>
      </c>
      <c r="I25" s="14">
        <v>-5.1815313569068329E-2</v>
      </c>
      <c r="J25" s="11">
        <v>0.86058968512212619</v>
      </c>
    </row>
  </sheetData>
  <mergeCells count="28">
    <mergeCell ref="I1:I2"/>
    <mergeCell ref="J1:J2"/>
    <mergeCell ref="A1:A2"/>
    <mergeCell ref="B1:C2"/>
    <mergeCell ref="D1:F1"/>
    <mergeCell ref="G1:H1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B15:C15"/>
    <mergeCell ref="B23:B24"/>
    <mergeCell ref="A25:C25"/>
    <mergeCell ref="B17:C17"/>
    <mergeCell ref="B18:C18"/>
    <mergeCell ref="B19:C19"/>
    <mergeCell ref="B22:C22"/>
    <mergeCell ref="B20:C20"/>
    <mergeCell ref="B21:C21"/>
    <mergeCell ref="B16:C16"/>
  </mergeCells>
  <conditionalFormatting sqref="E13:F13">
    <cfRule type="dataBar" priority="21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14">
      <iconSet>
        <cfvo type="percent" val="0"/>
        <cfvo type="percent" val="33"/>
        <cfvo type="percent" val="67"/>
      </iconSet>
    </cfRule>
  </conditionalFormatting>
  <conditionalFormatting sqref="I13">
    <cfRule type="iconSet" priority="2115">
      <iconSet>
        <cfvo type="percent" val="0"/>
        <cfvo type="percent" val="33"/>
        <cfvo type="percent" val="67"/>
      </iconSet>
    </cfRule>
  </conditionalFormatting>
  <conditionalFormatting sqref="G15:H15 J15 G21:H22 J21:J22">
    <cfRule type="cellIs" dxfId="54" priority="1702" operator="lessThan">
      <formula>0.7499</formula>
    </cfRule>
  </conditionalFormatting>
  <conditionalFormatting sqref="G15:H15 J15 G21:H22 J21:J22">
    <cfRule type="cellIs" dxfId="53" priority="1701" operator="between">
      <formula>0.75</formula>
      <formula>0.8999</formula>
    </cfRule>
  </conditionalFormatting>
  <conditionalFormatting sqref="J13">
    <cfRule type="cellIs" dxfId="52" priority="1694" operator="greaterThan">
      <formula>0.9</formula>
    </cfRule>
  </conditionalFormatting>
  <conditionalFormatting sqref="J13">
    <cfRule type="cellIs" dxfId="51" priority="1693" operator="lessThan">
      <formula>0.7499</formula>
    </cfRule>
  </conditionalFormatting>
  <conditionalFormatting sqref="J13">
    <cfRule type="cellIs" dxfId="50" priority="1692" operator="between">
      <formula>0.75</formula>
      <formula>0.8999</formula>
    </cfRule>
  </conditionalFormatting>
  <conditionalFormatting sqref="I24">
    <cfRule type="iconSet" priority="1062">
      <iconSet>
        <cfvo type="percent" val="0"/>
        <cfvo type="percent" val="33"/>
        <cfvo type="percent" val="67"/>
      </iconSet>
    </cfRule>
  </conditionalFormatting>
  <conditionalFormatting sqref="E23:F24">
    <cfRule type="dataBar" priority="10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064">
      <iconSet>
        <cfvo type="percent" val="0"/>
        <cfvo type="percent" val="33"/>
        <cfvo type="percent" val="67"/>
      </iconSet>
    </cfRule>
  </conditionalFormatting>
  <conditionalFormatting sqref="F23:F24">
    <cfRule type="dataBar" priority="10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0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0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068">
      <iconSet>
        <cfvo type="percent" val="0"/>
        <cfvo type="percent" val="33"/>
        <cfvo type="percent" val="67"/>
      </iconSet>
    </cfRule>
  </conditionalFormatting>
  <conditionalFormatting sqref="G15:H15 J15 J21:J22 G21:H24">
    <cfRule type="cellIs" dxfId="49" priority="1039" operator="equal">
      <formula>0.9</formula>
    </cfRule>
    <cfRule type="cellIs" dxfId="48" priority="1042" operator="greaterThan">
      <formula>0.9</formula>
    </cfRule>
  </conditionalFormatting>
  <conditionalFormatting sqref="G23:H24">
    <cfRule type="cellIs" dxfId="47" priority="1041" operator="lessThan">
      <formula>0.7499</formula>
    </cfRule>
  </conditionalFormatting>
  <conditionalFormatting sqref="G23:H24">
    <cfRule type="cellIs" dxfId="46" priority="1040" operator="between">
      <formula>0.75</formula>
      <formula>0.8999</formula>
    </cfRule>
  </conditionalFormatting>
  <conditionalFormatting sqref="J23:J24">
    <cfRule type="cellIs" dxfId="45" priority="1035" operator="equal">
      <formula>0.9</formula>
    </cfRule>
    <cfRule type="cellIs" dxfId="44" priority="1038" operator="greaterThan">
      <formula>0.9</formula>
    </cfRule>
  </conditionalFormatting>
  <conditionalFormatting sqref="J23:J24">
    <cfRule type="cellIs" dxfId="43" priority="1037" operator="lessThan">
      <formula>0.7499</formula>
    </cfRule>
  </conditionalFormatting>
  <conditionalFormatting sqref="J23:J24">
    <cfRule type="cellIs" dxfId="42" priority="1036" operator="between">
      <formula>0.75</formula>
      <formula>0.8999</formula>
    </cfRule>
  </conditionalFormatting>
  <conditionalFormatting sqref="G17:H19">
    <cfRule type="cellIs" dxfId="41" priority="963" operator="equal">
      <formula>0.9</formula>
    </cfRule>
    <cfRule type="cellIs" dxfId="40" priority="966" operator="greaterThan">
      <formula>0.9</formula>
    </cfRule>
  </conditionalFormatting>
  <conditionalFormatting sqref="G17:H19">
    <cfRule type="cellIs" dxfId="39" priority="965" operator="lessThan">
      <formula>0.7499</formula>
    </cfRule>
  </conditionalFormatting>
  <conditionalFormatting sqref="G17:H19">
    <cfRule type="cellIs" dxfId="38" priority="964" operator="between">
      <formula>0.75</formula>
      <formula>0.8999</formula>
    </cfRule>
  </conditionalFormatting>
  <conditionalFormatting sqref="J17:J19">
    <cfRule type="cellIs" dxfId="37" priority="959" operator="equal">
      <formula>0.9</formula>
    </cfRule>
    <cfRule type="cellIs" dxfId="36" priority="962" operator="greaterThan">
      <formula>0.9</formula>
    </cfRule>
  </conditionalFormatting>
  <conditionalFormatting sqref="J17:J19">
    <cfRule type="cellIs" dxfId="35" priority="961" operator="lessThan">
      <formula>0.7499</formula>
    </cfRule>
  </conditionalFormatting>
  <conditionalFormatting sqref="J17:J19">
    <cfRule type="cellIs" dxfId="34" priority="960" operator="between">
      <formula>0.75</formula>
      <formula>0.8999</formula>
    </cfRule>
  </conditionalFormatting>
  <conditionalFormatting sqref="D25:F25">
    <cfRule type="dataBar" priority="7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5:F25">
    <cfRule type="dataBar" priority="7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5:F25">
    <cfRule type="dataBar" priority="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5">
    <cfRule type="iconSet" priority="784">
      <iconSet>
        <cfvo type="percent" val="0"/>
        <cfvo type="percent" val="33"/>
        <cfvo type="percent" val="67"/>
      </iconSet>
    </cfRule>
  </conditionalFormatting>
  <conditionalFormatting sqref="I25">
    <cfRule type="iconSet" priority="643">
      <iconSet>
        <cfvo type="percent" val="0"/>
        <cfvo type="percent" val="33"/>
        <cfvo type="percent" val="67"/>
      </iconSet>
    </cfRule>
  </conditionalFormatting>
  <conditionalFormatting sqref="I25">
    <cfRule type="iconSet" priority="790">
      <iconSet>
        <cfvo type="percent" val="0"/>
        <cfvo type="percent" val="33"/>
        <cfvo type="percent" val="67"/>
      </iconSet>
    </cfRule>
  </conditionalFormatting>
  <conditionalFormatting sqref="G25:H25">
    <cfRule type="cellIs" dxfId="33" priority="631" operator="greaterThan">
      <formula>0.9</formula>
    </cfRule>
  </conditionalFormatting>
  <conditionalFormatting sqref="G25:H25">
    <cfRule type="cellIs" dxfId="32" priority="630" operator="lessThan">
      <formula>0.7499</formula>
    </cfRule>
  </conditionalFormatting>
  <conditionalFormatting sqref="G25:H25">
    <cfRule type="cellIs" dxfId="31" priority="629" operator="between">
      <formula>0.75</formula>
      <formula>0.8999</formula>
    </cfRule>
  </conditionalFormatting>
  <conditionalFormatting sqref="J25">
    <cfRule type="cellIs" dxfId="30" priority="628" operator="greaterThan">
      <formula>0.9</formula>
    </cfRule>
  </conditionalFormatting>
  <conditionalFormatting sqref="J25">
    <cfRule type="cellIs" dxfId="29" priority="627" operator="lessThan">
      <formula>0.7499</formula>
    </cfRule>
  </conditionalFormatting>
  <conditionalFormatting sqref="J25">
    <cfRule type="cellIs" dxfId="28" priority="626" operator="between">
      <formula>0.75</formula>
      <formula>0.8999</formula>
    </cfRule>
  </conditionalFormatting>
  <conditionalFormatting sqref="I6:I11">
    <cfRule type="iconSet" priority="623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619" operator="equal">
      <formula>0.9</formula>
    </cfRule>
    <cfRule type="cellIs" dxfId="26" priority="620" operator="greaterThan">
      <formula>0.9</formula>
    </cfRule>
  </conditionalFormatting>
  <conditionalFormatting sqref="G4:H11">
    <cfRule type="cellIs" dxfId="25" priority="618" operator="lessThan">
      <formula>0.7499</formula>
    </cfRule>
  </conditionalFormatting>
  <conditionalFormatting sqref="G4:H11">
    <cfRule type="cellIs" dxfId="24" priority="617" operator="between">
      <formula>0.75</formula>
      <formula>0.8999</formula>
    </cfRule>
  </conditionalFormatting>
  <conditionalFormatting sqref="E4:F11">
    <cfRule type="dataBar" priority="5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4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427" operator="equal">
      <formula>0.9</formula>
    </cfRule>
    <cfRule type="cellIs" dxfId="22" priority="428" operator="greaterThan">
      <formula>0.9</formula>
    </cfRule>
  </conditionalFormatting>
  <conditionalFormatting sqref="J4:J11">
    <cfRule type="cellIs" dxfId="21" priority="426" operator="lessThan">
      <formula>0.7499</formula>
    </cfRule>
  </conditionalFormatting>
  <conditionalFormatting sqref="J4:J11">
    <cfRule type="cellIs" dxfId="20" priority="425" operator="between">
      <formula>0.75</formula>
      <formula>0.8999</formula>
    </cfRule>
  </conditionalFormatting>
  <conditionalFormatting sqref="G13">
    <cfRule type="cellIs" dxfId="19" priority="403" operator="equal">
      <formula>0.9</formula>
    </cfRule>
    <cfRule type="cellIs" dxfId="18" priority="406" operator="greaterThan">
      <formula>0.9</formula>
    </cfRule>
  </conditionalFormatting>
  <conditionalFormatting sqref="G13">
    <cfRule type="cellIs" dxfId="17" priority="405" operator="lessThan">
      <formula>0.7499</formula>
    </cfRule>
  </conditionalFormatting>
  <conditionalFormatting sqref="G13">
    <cfRule type="cellIs" dxfId="16" priority="404" operator="between">
      <formula>0.75</formula>
      <formula>0.8999</formula>
    </cfRule>
  </conditionalFormatting>
  <conditionalFormatting sqref="G20:H20">
    <cfRule type="cellIs" dxfId="15" priority="398" operator="equal">
      <formula>0.9</formula>
    </cfRule>
    <cfRule type="cellIs" dxfId="14" priority="399" operator="greaterThan">
      <formula>0.9</formula>
    </cfRule>
  </conditionalFormatting>
  <conditionalFormatting sqref="G20:H20">
    <cfRule type="cellIs" dxfId="13" priority="397" operator="lessThan">
      <formula>0.7499</formula>
    </cfRule>
  </conditionalFormatting>
  <conditionalFormatting sqref="G20:H20">
    <cfRule type="cellIs" dxfId="12" priority="396" operator="between">
      <formula>0.75</formula>
      <formula>0.8999</formula>
    </cfRule>
  </conditionalFormatting>
  <conditionalFormatting sqref="J20">
    <cfRule type="cellIs" dxfId="11" priority="394" operator="equal">
      <formula>0.9</formula>
    </cfRule>
    <cfRule type="cellIs" dxfId="10" priority="395" operator="greaterThan">
      <formula>0.9</formula>
    </cfRule>
  </conditionalFormatting>
  <conditionalFormatting sqref="J20">
    <cfRule type="cellIs" dxfId="9" priority="393" operator="lessThan">
      <formula>0.7499</formula>
    </cfRule>
  </conditionalFormatting>
  <conditionalFormatting sqref="J20">
    <cfRule type="cellIs" dxfId="8" priority="392" operator="between">
      <formula>0.75</formula>
      <formula>0.8999</formula>
    </cfRule>
  </conditionalFormatting>
  <conditionalFormatting sqref="E20">
    <cfRule type="dataBar" priority="3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0">
    <cfRule type="iconSet" priority="390">
      <iconSet>
        <cfvo type="percent" val="0"/>
        <cfvo type="percent" val="33"/>
        <cfvo type="percent" val="67"/>
      </iconSet>
    </cfRule>
  </conditionalFormatting>
  <conditionalFormatting sqref="F20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0:F20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0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0">
    <cfRule type="iconSet" priority="386">
      <iconSet>
        <cfvo type="percent" val="0"/>
        <cfvo type="percent" val="33"/>
        <cfvo type="percent" val="67"/>
      </iconSet>
    </cfRule>
  </conditionalFormatting>
  <conditionalFormatting sqref="D2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19">
    <cfRule type="iconSet" priority="83807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223" operator="equal">
      <formula>0.9</formula>
    </cfRule>
    <cfRule type="cellIs" dxfId="6" priority="226" operator="greaterThan">
      <formula>0.9</formula>
    </cfRule>
  </conditionalFormatting>
  <conditionalFormatting sqref="H13">
    <cfRule type="cellIs" dxfId="5" priority="225" operator="lessThan">
      <formula>0.7499</formula>
    </cfRule>
  </conditionalFormatting>
  <conditionalFormatting sqref="H13">
    <cfRule type="cellIs" dxfId="4" priority="224" operator="between">
      <formula>0.75</formula>
      <formula>0.8999</formula>
    </cfRule>
  </conditionalFormatting>
  <conditionalFormatting sqref="G16:H16 J16">
    <cfRule type="cellIs" dxfId="3" priority="214" operator="lessThan">
      <formula>0.7499</formula>
    </cfRule>
  </conditionalFormatting>
  <conditionalFormatting sqref="G16:H16 J16">
    <cfRule type="cellIs" dxfId="2" priority="213" operator="between">
      <formula>0.75</formula>
      <formula>0.8999</formula>
    </cfRule>
  </conditionalFormatting>
  <conditionalFormatting sqref="G16:H16 J16">
    <cfRule type="cellIs" dxfId="1" priority="211" operator="equal">
      <formula>0.9</formula>
    </cfRule>
    <cfRule type="cellIs" dxfId="0" priority="212" operator="greaterThan">
      <formula>0.9</formula>
    </cfRule>
  </conditionalFormatting>
  <conditionalFormatting sqref="E16"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207">
      <iconSet>
        <cfvo type="percent" val="0"/>
        <cfvo type="percent" val="33"/>
        <cfvo type="percent" val="67"/>
      </iconSet>
    </cfRule>
  </conditionalFormatting>
  <conditionalFormatting sqref="F16"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205">
      <iconSet>
        <cfvo type="percent" val="0"/>
        <cfvo type="percent" val="33"/>
        <cfvo type="percent" val="67"/>
      </iconSet>
    </cfRule>
  </conditionalFormatting>
  <conditionalFormatting sqref="E21:E22">
    <cfRule type="dataBar" priority="93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1:F22">
    <cfRule type="dataBar" priority="93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1:F22">
    <cfRule type="dataBar" priority="93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1:I22">
    <cfRule type="iconSet" priority="93391">
      <iconSet>
        <cfvo type="percent" val="0"/>
        <cfvo type="percent" val="33"/>
        <cfvo type="percent" val="67"/>
      </iconSet>
    </cfRule>
  </conditionalFormatting>
  <conditionalFormatting sqref="I15">
    <cfRule type="iconSet" priority="96780">
      <iconSet>
        <cfvo type="percent" val="0"/>
        <cfvo type="percent" val="33"/>
        <cfvo type="percent" val="67"/>
      </iconSet>
    </cfRule>
  </conditionalFormatting>
  <conditionalFormatting sqref="F17:F19 F15">
    <cfRule type="dataBar" priority="967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7:E19 E15">
    <cfRule type="dataBar" priority="967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5:F15 E17:F19">
    <cfRule type="dataBar" priority="96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5 I17:I19">
    <cfRule type="iconSet" priority="96787">
      <iconSet>
        <cfvo type="percent" val="0"/>
        <cfvo type="percent" val="33"/>
        <cfvo type="percent" val="67"/>
      </iconSet>
    </cfRule>
  </conditionalFormatting>
  <conditionalFormatting sqref="D23:D24 D15 D17:D19">
    <cfRule type="dataBar" priority="979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E20:F20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F17:F19 F15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E17:E19 E15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E15:F15 E17:F19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D23:D24 D15 D17:D19</xm:sqref>
        </x14:conditionalFormatting>
        <x14:conditionalFormatting xmlns:xm="http://schemas.microsoft.com/office/excel/2006/main">
          <x14:cfRule type="iconSet" priority="234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39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242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246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16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20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25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65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81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0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2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9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8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7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6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3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4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5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6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7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5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4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3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8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9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0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1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2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3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4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5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6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7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8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9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0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1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2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4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5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6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7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8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2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3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6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17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8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9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1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2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3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4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5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6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8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2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0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42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3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30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48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7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9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50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051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2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53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4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5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56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7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8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9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60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6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45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61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70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1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2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3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74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6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7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8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0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2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3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5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7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8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9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0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1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2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3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4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5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6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7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8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9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0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1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2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03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4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5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6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7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8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9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0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1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2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3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4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5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6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7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8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9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20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1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2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3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4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5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6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7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8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9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0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1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2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3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4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5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6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7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8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9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0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1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2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3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4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5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6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7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9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0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1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2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3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4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5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6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7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8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9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0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1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2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3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4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5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6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7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8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9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0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1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2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3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4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4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3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13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9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6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74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0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1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2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3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4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5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6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7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8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9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0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91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2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3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4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5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6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7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8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9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9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67762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32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83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2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81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0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9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8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7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3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74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5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6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72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1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68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9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0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67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6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5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64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62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1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60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6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7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8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9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55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54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3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2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1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0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9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48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7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45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6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43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44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42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1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0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9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8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7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6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5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4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3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2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1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0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9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27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8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26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5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4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3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2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21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9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8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7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6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5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4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3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2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8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4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5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6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7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48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49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0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1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2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3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4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55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56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7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8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9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0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1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62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3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4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65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6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7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8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9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0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1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2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3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4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5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6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77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8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9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0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81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2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83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84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5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6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7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8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9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0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1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2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93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94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5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96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7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98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9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0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1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2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4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5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06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7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8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09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0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1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42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1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0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9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8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7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6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35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89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1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2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3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4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95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96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7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8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9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00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34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3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12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1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0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9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8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7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41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06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05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4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3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2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1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0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9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98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97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6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5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4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3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2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1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0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89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8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7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6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5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4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3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2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581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0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9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8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7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6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5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4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573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2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1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0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9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568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567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566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565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564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563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2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61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60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59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58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57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56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5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54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53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52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51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50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49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48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47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6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5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4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3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2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1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0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39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8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7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6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5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34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33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2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1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0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9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8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27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6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25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24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23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2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1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0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9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8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17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6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15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4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3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2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11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10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09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08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7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6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05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4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96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5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3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94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2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1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0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9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8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7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6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4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5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3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2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1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0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9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8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77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6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5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4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3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2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1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0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9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8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7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6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5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4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3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2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1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0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59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8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7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56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5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4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53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2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1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0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49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48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47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6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5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4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3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2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1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40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39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38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37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36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35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34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33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70072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415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606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412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I4 I11 I13 I15 I17:I19</xm:sqref>
        </x14:conditionalFormatting>
        <x14:conditionalFormatting xmlns:xm="http://schemas.microsoft.com/office/excel/2006/main">
          <x14:cfRule type="iconSet" priority="409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07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02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I4:I9 I17 I23</xm:sqref>
        </x14:conditionalFormatting>
        <x14:conditionalFormatting xmlns:xm="http://schemas.microsoft.com/office/excel/2006/main">
          <x14:cfRule type="iconSet" priority="401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384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83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81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2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80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9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8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7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76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4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5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3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2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1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0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9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8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7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6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5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4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3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2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1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60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9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57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8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6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5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4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3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2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1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0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9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8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7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6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5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4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3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2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1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0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8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9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6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7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5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4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3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2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1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0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9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8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83817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20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34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75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I5:I9 I17:I19</xm:sqref>
        </x14:conditionalFormatting>
        <x14:conditionalFormatting xmlns:xm="http://schemas.microsoft.com/office/excel/2006/main">
          <x14:cfRule type="iconSet" priority="248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I18:I19</xm:sqref>
        </x14:conditionalFormatting>
        <x14:conditionalFormatting xmlns:xm="http://schemas.microsoft.com/office/excel/2006/main">
          <x14:cfRule type="iconSet" priority="247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44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I21:I22 I15</xm:sqref>
        </x14:conditionalFormatting>
        <x14:conditionalFormatting xmlns:xm="http://schemas.microsoft.com/office/excel/2006/main">
          <x14:cfRule type="iconSet" priority="243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I18:I19</xm:sqref>
        </x14:conditionalFormatting>
        <x14:conditionalFormatting xmlns:xm="http://schemas.microsoft.com/office/excel/2006/main">
          <x14:cfRule type="iconSet" priority="87538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I23:I25 I5:I11 I15</xm:sqref>
        </x14:conditionalFormatting>
        <x14:conditionalFormatting xmlns:xm="http://schemas.microsoft.com/office/excel/2006/main">
          <x14:cfRule type="iconSet" priority="237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36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I20:I22 I15 I17</xm:sqref>
        </x14:conditionalFormatting>
        <x14:conditionalFormatting xmlns:xm="http://schemas.microsoft.com/office/excel/2006/main">
          <x14:cfRule type="iconSet" priority="233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0465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 I17</xm:sqref>
        </x14:conditionalFormatting>
        <x14:conditionalFormatting xmlns:xm="http://schemas.microsoft.com/office/excel/2006/main">
          <x14:cfRule type="iconSet" priority="92132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228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I17:I22</xm:sqref>
        </x14:conditionalFormatting>
        <x14:conditionalFormatting xmlns:xm="http://schemas.microsoft.com/office/excel/2006/main">
          <x14:cfRule type="iconSet" priority="6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7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08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3327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28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369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371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375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I18:I20 I15</xm:sqref>
        </x14:conditionalFormatting>
        <x14:conditionalFormatting xmlns:xm="http://schemas.microsoft.com/office/excel/2006/main">
          <x14:cfRule type="iconSet" priority="221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 I4 I8 I11 I13 I18:I19</xm:sqref>
        </x14:conditionalFormatting>
        <x14:conditionalFormatting xmlns:xm="http://schemas.microsoft.com/office/excel/2006/main">
          <x14:cfRule type="iconSet" priority="218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I13 I19:I20 I22</xm:sqref>
        </x14:conditionalFormatting>
        <x14:conditionalFormatting xmlns:xm="http://schemas.microsoft.com/office/excel/2006/main">
          <x14:cfRule type="iconSet" priority="204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3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2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1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0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9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8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7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6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5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4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3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92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1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0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8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9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7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6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5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4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2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3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1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0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9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8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7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6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5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4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3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2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1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0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69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8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7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6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5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4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3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2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1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0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9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8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7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6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5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4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3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2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1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49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0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8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7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6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4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5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3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2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1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0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9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8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7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6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5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4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3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2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1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0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29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430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33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1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5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46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8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9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51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52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89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90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127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13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 I21</xm:sqref>
        </x14:conditionalFormatting>
        <x14:conditionalFormatting xmlns:xm="http://schemas.microsoft.com/office/excel/2006/main">
          <x14:cfRule type="iconSet" priority="125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 I20:I21</xm:sqref>
        </x14:conditionalFormatting>
        <x14:conditionalFormatting xmlns:xm="http://schemas.microsoft.com/office/excel/2006/main">
          <x14:cfRule type="iconSet" priority="94591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4600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I5:I6 I17 I20</xm:sqref>
        </x14:conditionalFormatting>
        <x14:conditionalFormatting xmlns:xm="http://schemas.microsoft.com/office/excel/2006/main">
          <x14:cfRule type="iconSet" priority="94623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I23:I25 I4 I7 I11 I13</xm:sqref>
        </x14:conditionalFormatting>
        <x14:conditionalFormatting xmlns:xm="http://schemas.microsoft.com/office/excel/2006/main">
          <x14:cfRule type="iconSet" priority="94714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I20</xm:sqref>
        </x14:conditionalFormatting>
        <x14:conditionalFormatting xmlns:xm="http://schemas.microsoft.com/office/excel/2006/main">
          <x14:cfRule type="iconSet" priority="94724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94732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5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26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I20:I23 I15</xm:sqref>
        </x14:conditionalFormatting>
        <x14:conditionalFormatting xmlns:xm="http://schemas.microsoft.com/office/excel/2006/main">
          <x14:cfRule type="iconSet" priority="96839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I5:I6 I9:I10 I17</xm:sqref>
        </x14:conditionalFormatting>
        <x14:conditionalFormatting xmlns:xm="http://schemas.microsoft.com/office/excel/2006/main">
          <x14:cfRule type="iconSet" priority="96844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 I5:I7 I9:I10 I18 I23:I24</xm:sqref>
        </x14:conditionalFormatting>
        <x14:conditionalFormatting xmlns:xm="http://schemas.microsoft.com/office/excel/2006/main">
          <x14:cfRule type="iconSet" priority="96852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 I15 I18 I20</xm:sqref>
        </x14:conditionalFormatting>
        <x14:conditionalFormatting xmlns:xm="http://schemas.microsoft.com/office/excel/2006/main">
          <x14:cfRule type="iconSet" priority="96857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I19 I22:I23</xm:sqref>
        </x14:conditionalFormatting>
        <x14:conditionalFormatting xmlns:xm="http://schemas.microsoft.com/office/excel/2006/main">
          <x14:cfRule type="iconSet" priority="96866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I17:I19</xm:sqref>
        </x14:conditionalFormatting>
        <x14:conditionalFormatting xmlns:xm="http://schemas.microsoft.com/office/excel/2006/main">
          <x14:cfRule type="iconSet" priority="96871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872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874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I17:I19 I23</xm:sqref>
        </x14:conditionalFormatting>
        <x14:conditionalFormatting xmlns:xm="http://schemas.microsoft.com/office/excel/2006/main">
          <x14:cfRule type="iconSet" priority="96886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88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90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1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2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893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894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5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6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7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898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9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02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4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6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8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09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2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13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6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7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8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9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20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21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2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3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24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5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26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27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I20:I22</xm:sqref>
        </x14:conditionalFormatting>
        <x14:conditionalFormatting xmlns:xm="http://schemas.microsoft.com/office/excel/2006/main">
          <x14:cfRule type="iconSet" priority="96931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 I21:I22</xm:sqref>
        </x14:conditionalFormatting>
        <x14:conditionalFormatting xmlns:xm="http://schemas.microsoft.com/office/excel/2006/main">
          <x14:cfRule type="iconSet" priority="4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 I9:I11 I13 I18:I19 I21 I24</xm:sqref>
        </x14:conditionalFormatting>
        <x14:conditionalFormatting xmlns:xm="http://schemas.microsoft.com/office/excel/2006/main">
          <x14:cfRule type="iconSet" priority="3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 I5:I6</xm:sqref>
        </x14:conditionalFormatting>
        <x14:conditionalFormatting xmlns:xm="http://schemas.microsoft.com/office/excel/2006/main">
          <x14:cfRule type="iconSet" priority="2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I10:I11 I17 I19:I25</xm:sqref>
        </x14:conditionalFormatting>
        <x14:conditionalFormatting xmlns:xm="http://schemas.microsoft.com/office/excel/2006/main">
          <x14:cfRule type="iconSet" priority="1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I8:I9 I13 I15 I18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F4E153-D8C6-4FFD-871E-BFF3B1F4DDD0}"/>
</file>

<file path=customXml/itemProps2.xml><?xml version="1.0" encoding="utf-8"?>
<ds:datastoreItem xmlns:ds="http://schemas.openxmlformats.org/officeDocument/2006/customXml" ds:itemID="{8BD80A69-E3CD-428E-941E-F7782CEDAE46}"/>
</file>

<file path=customXml/itemProps3.xml><?xml version="1.0" encoding="utf-8"?>
<ds:datastoreItem xmlns:ds="http://schemas.openxmlformats.org/officeDocument/2006/customXml" ds:itemID="{EB054D08-2DDC-4FF9-B9EB-8A9129D14A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