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AF594872-2C92-4B50-810A-001392983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F25" i="1"/>
  <c r="I25" i="1" s="1"/>
  <c r="F9" i="1"/>
  <c r="I9" i="1" s="1"/>
  <c r="F24" i="1"/>
  <c r="I24" i="1" s="1"/>
  <c r="F18" i="1"/>
  <c r="I18" i="1" s="1"/>
  <c r="F16" i="1"/>
  <c r="I16" i="1" s="1"/>
  <c r="F22" i="1"/>
  <c r="I22" i="1" s="1"/>
  <c r="F19" i="1"/>
  <c r="I19" i="1" s="1"/>
  <c r="F23" i="1"/>
  <c r="I23" i="1" s="1"/>
  <c r="F8" i="1"/>
  <c r="I8" i="1" s="1"/>
  <c r="F15" i="1"/>
  <c r="I15" i="1" s="1"/>
  <c r="F7" i="1"/>
  <c r="I7" i="1" s="1"/>
  <c r="F13" i="1"/>
  <c r="I13" i="1" s="1"/>
  <c r="F21" i="1"/>
  <c r="I21" i="1" s="1"/>
  <c r="F20" i="1"/>
  <c r="I20" i="1" s="1"/>
  <c r="F11" i="1"/>
  <c r="I11" i="1" s="1"/>
  <c r="F14" i="1"/>
  <c r="I14" i="1" s="1"/>
  <c r="F12" i="1"/>
  <c r="I12" i="1" s="1"/>
  <c r="F17" i="1"/>
  <c r="I17" i="1" s="1"/>
  <c r="F6" i="1"/>
  <c r="I6" i="1" s="1"/>
</calcChain>
</file>

<file path=xl/sharedStrings.xml><?xml version="1.0" encoding="utf-8"?>
<sst xmlns="http://schemas.openxmlformats.org/spreadsheetml/2006/main" count="76" uniqueCount="59">
  <si>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</si>
  <si>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</si>
  <si>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</si>
  <si>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</si>
  <si>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</si>
  <si>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</si>
  <si>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</si>
  <si>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</si>
  <si>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</si>
  <si>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</si>
  <si>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</si>
  <si>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</si>
  <si>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</si>
  <si>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</si>
  <si>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</si>
  <si>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</si>
  <si>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</si>
  <si>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</si>
  <si>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</si>
  <si>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</si>
  <si>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</si>
  <si>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</si>
  <si>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</si>
  <si>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</si>
  <si>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</si>
  <si>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</si>
  <si>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</si>
  <si>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</si>
  <si>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</si>
  <si>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</si>
  <si>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</si>
  <si>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</si>
  <si>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</si>
  <si>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</si>
  <si>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</si>
  <si>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</si>
  <si>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</si>
  <si>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</si>
  <si>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</si>
  <si>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</si>
  <si>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</si>
  <si>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غرفة عمليات تطمن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</si>
  <si>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</si>
  <si>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</si>
  <si>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</si>
  <si>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</si>
  <si>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</si>
  <si>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</si>
  <si>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</si>
  <si>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</si>
  <si>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</si>
  <si>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</si>
  <si>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</si>
  <si>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</si>
  <si>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</si>
  <si>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</si>
  <si>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 xml:space="preserve">الطب البديل و التكميلي </t>
  </si>
  <si>
    <t>الجهات التي لم يرد عليها بلاغات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</si>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</sst>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9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115" zoomScaleNormal="115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53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22</v>
      </c>
      <c r="C6" s="6">
        <v>0</v>
      </c>
      <c r="D6" s="6">
        <v>303</v>
      </c>
      <c r="E6" s="6">
        <v>300</v>
      </c>
      <c r="F6" s="1">
        <f t="shared" ref="F6:F25" si="0">(E6/(D6+C6))</f>
        <v>0.99009900990099009</v>
      </c>
      <c r="G6" s="1">
        <v>0.96354166666666663</v>
      </c>
      <c r="H6" s="8">
        <v>4.9978480420156627E-3</v>
      </c>
      <c r="I6" s="1">
        <f t="shared" ref="I6:I25" si="1">(G6+F6)/2</f>
        <v>0.9768203382838283</v>
      </c>
    </row>
    <row r="7" spans="1:9" x14ac:dyDescent="0.25">
      <c r="A7" s="4">
        <v>2</v>
      </c>
      <c r="B7" s="5" t="s">
        <v>11</v>
      </c>
      <c r="C7" s="6">
        <v>0</v>
      </c>
      <c r="D7" s="6">
        <v>172</v>
      </c>
      <c r="E7" s="6">
        <v>172</v>
      </c>
      <c r="F7" s="1">
        <f t="shared" si="0"/>
        <v>1</v>
      </c>
      <c r="G7" s="1">
        <v>0.93103448275862066</v>
      </c>
      <c r="H7" s="8">
        <v>-3.4482758620689724E-2</v>
      </c>
      <c r="I7" s="1">
        <f t="shared" si="1"/>
        <v>0.96551724137931028</v>
      </c>
    </row>
    <row r="8" spans="1:9" x14ac:dyDescent="0.25">
      <c r="A8" s="4">
        <v>3</v>
      </c>
      <c r="B8" s="5" t="s">
        <v>13</v>
      </c>
      <c r="C8" s="6">
        <v>0</v>
      </c>
      <c r="D8" s="6">
        <v>167</v>
      </c>
      <c r="E8" s="6">
        <v>166</v>
      </c>
      <c r="F8" s="1">
        <f t="shared" si="0"/>
        <v>0.99401197604790414</v>
      </c>
      <c r="G8" s="1">
        <v>0.92537313432835822</v>
      </c>
      <c r="H8" s="8">
        <v>3.0542341141617409E-2</v>
      </c>
      <c r="I8" s="1">
        <f t="shared" si="1"/>
        <v>0.95969255518813124</v>
      </c>
    </row>
    <row r="9" spans="1:9" x14ac:dyDescent="0.25">
      <c r="A9" s="4">
        <v>4</v>
      </c>
      <c r="B9" s="5" t="s">
        <v>17</v>
      </c>
      <c r="C9" s="6">
        <v>1</v>
      </c>
      <c r="D9" s="6">
        <v>235</v>
      </c>
      <c r="E9" s="6">
        <v>235</v>
      </c>
      <c r="F9" s="1">
        <f t="shared" si="0"/>
        <v>0.99576271186440679</v>
      </c>
      <c r="G9" s="1">
        <v>0.92105263157894735</v>
      </c>
      <c r="H9" s="8">
        <v>-4.1439930156835373E-3</v>
      </c>
      <c r="I9" s="1">
        <f t="shared" si="1"/>
        <v>0.95840767172167707</v>
      </c>
    </row>
    <row r="10" spans="1:9" x14ac:dyDescent="0.25">
      <c r="A10" s="4">
        <v>5</v>
      </c>
      <c r="B10" s="5" t="s">
        <v>29</v>
      </c>
      <c r="C10" s="6">
        <v>0</v>
      </c>
      <c r="D10" s="6">
        <v>96</v>
      </c>
      <c r="E10" s="6">
        <v>95</v>
      </c>
      <c r="F10" s="1">
        <f t="shared" si="0"/>
        <v>0.98958333333333337</v>
      </c>
      <c r="G10" s="1">
        <v>0.92592592592592593</v>
      </c>
      <c r="H10" s="8">
        <v>-2.980699855699858E-2</v>
      </c>
      <c r="I10" s="1">
        <f t="shared" si="1"/>
        <v>0.95775462962962965</v>
      </c>
    </row>
    <row r="11" spans="1:9" x14ac:dyDescent="0.25">
      <c r="A11" s="4">
        <v>6</v>
      </c>
      <c r="B11" s="5" t="s">
        <v>15</v>
      </c>
      <c r="C11" s="6">
        <v>0</v>
      </c>
      <c r="D11" s="6">
        <v>59</v>
      </c>
      <c r="E11" s="6">
        <v>59</v>
      </c>
      <c r="F11" s="1">
        <f t="shared" si="0"/>
        <v>1</v>
      </c>
      <c r="G11" s="1">
        <v>0.90909090909090906</v>
      </c>
      <c r="H11" s="8">
        <v>-3.9525691699603552E-3</v>
      </c>
      <c r="I11" s="1">
        <f t="shared" si="1"/>
        <v>0.95454545454545459</v>
      </c>
    </row>
    <row r="12" spans="1:9" x14ac:dyDescent="0.25">
      <c r="A12" s="4">
        <v>7</v>
      </c>
      <c r="B12" s="5" t="s">
        <v>21</v>
      </c>
      <c r="C12" s="6">
        <v>7</v>
      </c>
      <c r="D12" s="6">
        <v>1029</v>
      </c>
      <c r="E12" s="6">
        <v>1022</v>
      </c>
      <c r="F12" s="1">
        <f t="shared" si="0"/>
        <v>0.98648648648648651</v>
      </c>
      <c r="G12" s="1">
        <v>0.8928571428571429</v>
      </c>
      <c r="H12" s="8">
        <v>-8.5115619603622749E-3</v>
      </c>
      <c r="I12" s="1">
        <f t="shared" si="1"/>
        <v>0.93967181467181471</v>
      </c>
    </row>
    <row r="13" spans="1:9" x14ac:dyDescent="0.25">
      <c r="A13" s="4">
        <v>8</v>
      </c>
      <c r="B13" s="5" t="s">
        <v>25</v>
      </c>
      <c r="C13" s="6">
        <v>8</v>
      </c>
      <c r="D13" s="6">
        <v>324</v>
      </c>
      <c r="E13" s="6">
        <v>331</v>
      </c>
      <c r="F13" s="1">
        <f t="shared" si="0"/>
        <v>0.99698795180722888</v>
      </c>
      <c r="G13" s="1">
        <v>0.87681159420289856</v>
      </c>
      <c r="H13" s="8">
        <v>1.8026270300470774E-2</v>
      </c>
      <c r="I13" s="1">
        <f t="shared" si="1"/>
        <v>0.93689977300506366</v>
      </c>
    </row>
    <row r="14" spans="1:9" x14ac:dyDescent="0.25">
      <c r="A14" s="4">
        <v>9</v>
      </c>
      <c r="B14" s="5" t="s">
        <v>14</v>
      </c>
      <c r="C14" s="6">
        <v>2</v>
      </c>
      <c r="D14" s="6">
        <v>244</v>
      </c>
      <c r="E14" s="6">
        <v>244</v>
      </c>
      <c r="F14" s="1">
        <f t="shared" si="0"/>
        <v>0.99186991869918695</v>
      </c>
      <c r="G14" s="1">
        <v>0.88157894736842102</v>
      </c>
      <c r="H14" s="8">
        <v>-7.4883115191881743E-3</v>
      </c>
      <c r="I14" s="1">
        <f t="shared" si="1"/>
        <v>0.93672443303380404</v>
      </c>
    </row>
    <row r="15" spans="1:9" x14ac:dyDescent="0.25">
      <c r="A15" s="4">
        <v>10</v>
      </c>
      <c r="B15" s="5" t="s">
        <v>28</v>
      </c>
      <c r="C15" s="6">
        <v>4</v>
      </c>
      <c r="D15" s="6">
        <v>317</v>
      </c>
      <c r="E15" s="6">
        <v>318</v>
      </c>
      <c r="F15" s="1">
        <f t="shared" si="0"/>
        <v>0.99065420560747663</v>
      </c>
      <c r="G15" s="1">
        <v>0.87647058823529411</v>
      </c>
      <c r="H15" s="8">
        <v>9.1925807868724514E-3</v>
      </c>
      <c r="I15" s="1">
        <f t="shared" si="1"/>
        <v>0.93356239692138532</v>
      </c>
    </row>
    <row r="16" spans="1:9" x14ac:dyDescent="0.25">
      <c r="A16" s="4">
        <v>11</v>
      </c>
      <c r="B16" s="5" t="s">
        <v>24</v>
      </c>
      <c r="C16" s="6">
        <v>3</v>
      </c>
      <c r="D16" s="6">
        <v>687</v>
      </c>
      <c r="E16" s="6">
        <v>681</v>
      </c>
      <c r="F16" s="1">
        <f t="shared" si="0"/>
        <v>0.9869565217391304</v>
      </c>
      <c r="G16" s="1">
        <v>0.8728813559322034</v>
      </c>
      <c r="H16" s="8">
        <v>-2.40677253595823E-2</v>
      </c>
      <c r="I16" s="1">
        <f t="shared" si="1"/>
        <v>0.9299189388356669</v>
      </c>
    </row>
    <row r="17" spans="1:9" x14ac:dyDescent="0.25">
      <c r="A17" s="4">
        <v>12</v>
      </c>
      <c r="B17" s="5" t="s">
        <v>19</v>
      </c>
      <c r="C17" s="6">
        <v>0</v>
      </c>
      <c r="D17" s="6">
        <v>104</v>
      </c>
      <c r="E17" s="6">
        <v>103</v>
      </c>
      <c r="F17" s="1">
        <f t="shared" si="0"/>
        <v>0.99038461538461542</v>
      </c>
      <c r="G17" s="1">
        <v>0.86206896551724133</v>
      </c>
      <c r="H17" s="8">
        <v>-5.596115588655378E-2</v>
      </c>
      <c r="I17" s="1">
        <f t="shared" si="1"/>
        <v>0.92622679045092837</v>
      </c>
    </row>
    <row r="18" spans="1:9" x14ac:dyDescent="0.25">
      <c r="A18" s="4">
        <v>13</v>
      </c>
      <c r="B18" s="5" t="s">
        <v>26</v>
      </c>
      <c r="C18" s="6">
        <v>19</v>
      </c>
      <c r="D18" s="6">
        <v>1522</v>
      </c>
      <c r="E18" s="6">
        <v>1532</v>
      </c>
      <c r="F18" s="1">
        <f t="shared" si="0"/>
        <v>0.9941596365996106</v>
      </c>
      <c r="G18" s="1">
        <v>0.85581395348837208</v>
      </c>
      <c r="H18" s="8">
        <v>6.2268354496126319E-3</v>
      </c>
      <c r="I18" s="1">
        <f t="shared" si="1"/>
        <v>0.92498679504399139</v>
      </c>
    </row>
    <row r="19" spans="1:9" x14ac:dyDescent="0.25">
      <c r="A19" s="4">
        <v>14</v>
      </c>
      <c r="B19" s="5" t="s">
        <v>20</v>
      </c>
      <c r="C19" s="6">
        <v>1</v>
      </c>
      <c r="D19" s="6">
        <v>124</v>
      </c>
      <c r="E19" s="6">
        <v>125</v>
      </c>
      <c r="F19" s="1">
        <f t="shared" si="0"/>
        <v>1</v>
      </c>
      <c r="G19" s="1">
        <v>0.83</v>
      </c>
      <c r="H19" s="8">
        <v>-3.7684736759881245E-2</v>
      </c>
      <c r="I19" s="1">
        <f t="shared" si="1"/>
        <v>0.91500000000000004</v>
      </c>
    </row>
    <row r="20" spans="1:9" x14ac:dyDescent="0.25">
      <c r="A20" s="4">
        <v>15</v>
      </c>
      <c r="B20" s="5" t="s">
        <v>18</v>
      </c>
      <c r="C20" s="6">
        <v>25</v>
      </c>
      <c r="D20" s="6">
        <v>1791</v>
      </c>
      <c r="E20" s="6">
        <v>1794</v>
      </c>
      <c r="F20" s="1">
        <f t="shared" si="0"/>
        <v>0.98788546255506604</v>
      </c>
      <c r="G20" s="1">
        <v>0.83650793650793653</v>
      </c>
      <c r="H20" s="8">
        <v>1.2088162525057193E-2</v>
      </c>
      <c r="I20" s="1">
        <f t="shared" si="1"/>
        <v>0.91219669953150129</v>
      </c>
    </row>
    <row r="21" spans="1:9" x14ac:dyDescent="0.25">
      <c r="A21" s="4">
        <v>16</v>
      </c>
      <c r="B21" s="5" t="s">
        <v>16</v>
      </c>
      <c r="C21" s="6">
        <v>7</v>
      </c>
      <c r="D21" s="6">
        <v>921</v>
      </c>
      <c r="E21" s="6">
        <v>919</v>
      </c>
      <c r="F21" s="1">
        <f t="shared" si="0"/>
        <v>0.99030172413793105</v>
      </c>
      <c r="G21" s="1">
        <v>0.8262032085561497</v>
      </c>
      <c r="H21" s="8">
        <v>-1.8414264529910084E-2</v>
      </c>
      <c r="I21" s="1">
        <f t="shared" si="1"/>
        <v>0.90825246634704038</v>
      </c>
    </row>
    <row r="22" spans="1:9" x14ac:dyDescent="0.25">
      <c r="A22" s="4">
        <v>17</v>
      </c>
      <c r="B22" s="5" t="s">
        <v>10</v>
      </c>
      <c r="C22" s="6">
        <v>2</v>
      </c>
      <c r="D22" s="6">
        <v>185</v>
      </c>
      <c r="E22" s="6">
        <v>185</v>
      </c>
      <c r="F22" s="1">
        <f t="shared" si="0"/>
        <v>0.98930481283422456</v>
      </c>
      <c r="G22" s="1">
        <v>0.81481481481481477</v>
      </c>
      <c r="H22" s="8">
        <v>-1.725224798709514E-2</v>
      </c>
      <c r="I22" s="1">
        <f t="shared" si="1"/>
        <v>0.90205981382451972</v>
      </c>
    </row>
    <row r="23" spans="1:9" x14ac:dyDescent="0.25">
      <c r="A23" s="4">
        <v>18</v>
      </c>
      <c r="B23" s="5" t="s">
        <v>30</v>
      </c>
      <c r="C23" s="6">
        <v>5</v>
      </c>
      <c r="D23" s="6">
        <v>132</v>
      </c>
      <c r="E23" s="6">
        <v>134</v>
      </c>
      <c r="F23" s="1">
        <f t="shared" si="0"/>
        <v>0.97810218978102192</v>
      </c>
      <c r="G23" s="1">
        <v>0.82352941176470584</v>
      </c>
      <c r="H23" s="8">
        <v>4.5372043670494685E-3</v>
      </c>
      <c r="I23" s="1">
        <f t="shared" si="1"/>
        <v>0.90081580077286394</v>
      </c>
    </row>
    <row r="24" spans="1:9" x14ac:dyDescent="0.25">
      <c r="A24" s="4">
        <v>19</v>
      </c>
      <c r="B24" s="5" t="s">
        <v>31</v>
      </c>
      <c r="C24" s="6">
        <v>1</v>
      </c>
      <c r="D24" s="6">
        <v>247</v>
      </c>
      <c r="E24" s="6">
        <v>243</v>
      </c>
      <c r="F24" s="1">
        <f t="shared" si="0"/>
        <v>0.97983870967741937</v>
      </c>
      <c r="G24" s="1">
        <v>0.81578947368421051</v>
      </c>
      <c r="H24" s="8">
        <v>-4.0308570603660193E-2</v>
      </c>
      <c r="I24" s="1">
        <f t="shared" si="1"/>
        <v>0.89781409168081494</v>
      </c>
    </row>
    <row r="25" spans="1:9" x14ac:dyDescent="0.25">
      <c r="A25" s="4">
        <v>20</v>
      </c>
      <c r="B25" s="5" t="s">
        <v>27</v>
      </c>
      <c r="C25" s="6">
        <v>3</v>
      </c>
      <c r="D25" s="6">
        <v>257</v>
      </c>
      <c r="E25" s="6">
        <v>256</v>
      </c>
      <c r="F25" s="1">
        <f t="shared" si="0"/>
        <v>0.98461538461538467</v>
      </c>
      <c r="G25" s="1">
        <v>0.78823529411764703</v>
      </c>
      <c r="H25" s="8">
        <v>-4.3315430391857E-2</v>
      </c>
      <c r="I25" s="1">
        <f t="shared" si="1"/>
        <v>0.8864253393665158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78" priority="10121"/>
  </conditionalFormatting>
  <conditionalFormatting sqref="B22">
    <cfRule type="duplicateValues" dxfId="77" priority="10120"/>
  </conditionalFormatting>
  <conditionalFormatting sqref="B23">
    <cfRule type="duplicateValues" dxfId="76" priority="10119"/>
  </conditionalFormatting>
  <conditionalFormatting sqref="B15">
    <cfRule type="duplicateValues" dxfId="75" priority="10115"/>
  </conditionalFormatting>
  <conditionalFormatting sqref="B11">
    <cfRule type="duplicateValues" dxfId="74" priority="10114"/>
  </conditionalFormatting>
  <conditionalFormatting sqref="B17">
    <cfRule type="duplicateValues" dxfId="73" priority="10100"/>
  </conditionalFormatting>
  <conditionalFormatting sqref="B9">
    <cfRule type="duplicateValues" dxfId="72" priority="10094"/>
  </conditionalFormatting>
  <conditionalFormatting sqref="B10">
    <cfRule type="duplicateValues" dxfId="71" priority="10088"/>
  </conditionalFormatting>
  <conditionalFormatting sqref="B12">
    <cfRule type="duplicateValues" dxfId="70" priority="10082"/>
  </conditionalFormatting>
  <conditionalFormatting sqref="B8">
    <cfRule type="duplicateValues" dxfId="69" priority="10065"/>
  </conditionalFormatting>
  <conditionalFormatting sqref="H22">
    <cfRule type="iconSet" priority="4481">
      <iconSet>
        <cfvo type="percent" val="0"/>
        <cfvo type="percent" val="33"/>
        <cfvo type="percent" val="67"/>
      </iconSet>
    </cfRule>
  </conditionalFormatting>
  <conditionalFormatting sqref="H22">
    <cfRule type="iconSet" priority="2273">
      <iconSet>
        <cfvo type="percent" val="0"/>
        <cfvo type="percent" val="33"/>
        <cfvo type="percent" val="67"/>
      </iconSet>
    </cfRule>
  </conditionalFormatting>
  <conditionalFormatting sqref="F6:G6">
    <cfRule type="cellIs" dxfId="68" priority="315" operator="equal">
      <formula>0.9</formula>
    </cfRule>
    <cfRule type="cellIs" dxfId="67" priority="318" operator="greaterThan">
      <formula>0.9</formula>
    </cfRule>
  </conditionalFormatting>
  <conditionalFormatting sqref="F6:G6">
    <cfRule type="cellIs" dxfId="66" priority="317" operator="lessThan">
      <formula>0.7499</formula>
    </cfRule>
  </conditionalFormatting>
  <conditionalFormatting sqref="F6:G6">
    <cfRule type="cellIs" dxfId="65" priority="316" operator="between">
      <formula>0.75</formula>
      <formula>0.8999</formula>
    </cfRule>
  </conditionalFormatting>
  <conditionalFormatting sqref="I6">
    <cfRule type="cellIs" dxfId="64" priority="311" operator="equal">
      <formula>0.9</formula>
    </cfRule>
    <cfRule type="cellIs" dxfId="63" priority="314" operator="greaterThan">
      <formula>0.9</formula>
    </cfRule>
  </conditionalFormatting>
  <conditionalFormatting sqref="I6">
    <cfRule type="cellIs" dxfId="62" priority="313" operator="lessThan">
      <formula>0.7499</formula>
    </cfRule>
  </conditionalFormatting>
  <conditionalFormatting sqref="I6">
    <cfRule type="cellIs" dxfId="61" priority="312" operator="between">
      <formula>0.75</formula>
      <formula>0.8999</formula>
    </cfRule>
  </conditionalFormatting>
  <conditionalFormatting sqref="F7:G25">
    <cfRule type="cellIs" dxfId="60" priority="284" operator="equal">
      <formula>0.9</formula>
    </cfRule>
    <cfRule type="cellIs" dxfId="59" priority="287" operator="greaterThan">
      <formula>0.9</formula>
    </cfRule>
  </conditionalFormatting>
  <conditionalFormatting sqref="F7:G25">
    <cfRule type="cellIs" dxfId="58" priority="286" operator="lessThan">
      <formula>0.7499</formula>
    </cfRule>
  </conditionalFormatting>
  <conditionalFormatting sqref="F7:G25">
    <cfRule type="cellIs" dxfId="57" priority="285" operator="between">
      <formula>0.75</formula>
      <formula>0.8999</formula>
    </cfRule>
  </conditionalFormatting>
  <conditionalFormatting sqref="I7:I25">
    <cfRule type="cellIs" dxfId="56" priority="280" operator="equal">
      <formula>0.9</formula>
    </cfRule>
    <cfRule type="cellIs" dxfId="55" priority="283" operator="greaterThan">
      <formula>0.9</formula>
    </cfRule>
  </conditionalFormatting>
  <conditionalFormatting sqref="I7:I25">
    <cfRule type="cellIs" dxfId="54" priority="282" operator="lessThan">
      <formula>0.7499</formula>
    </cfRule>
  </conditionalFormatting>
  <conditionalFormatting sqref="I7:I25">
    <cfRule type="cellIs" dxfId="53" priority="281" operator="between">
      <formula>0.75</formula>
      <formula>0.8999</formula>
    </cfRule>
  </conditionalFormatting>
  <conditionalFormatting sqref="E6:E25">
    <cfRule type="dataBar" priority="909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09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09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09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2" priority="90935"/>
  </conditionalFormatting>
  <conditionalFormatting sqref="C6:C25">
    <cfRule type="dataBar" priority="909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1974">
      <iconSet>
        <cfvo type="percent" val="0"/>
        <cfvo type="percent" val="33"/>
        <cfvo type="percent" val="67"/>
      </iconSet>
    </cfRule>
  </conditionalFormatting>
  <conditionalFormatting sqref="D6:E25">
    <cfRule type="dataBar" priority="919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19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19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19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19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292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37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38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39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36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35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34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32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33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31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0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29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28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27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26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1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0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9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8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7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6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5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4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3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2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1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0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59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2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1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0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9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8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7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6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5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4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3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2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3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5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4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3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2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1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0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19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18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17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16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15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14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10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7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6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5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4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3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2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1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0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79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78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77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76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7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6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4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2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0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4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05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02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1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0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9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8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397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6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5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4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3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89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388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5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4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83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82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1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0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79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78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7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76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75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4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2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3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1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0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9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8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7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6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5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4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3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1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2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0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89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488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86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87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85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63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6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69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62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1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0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59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8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57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56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5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54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3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2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293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94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9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8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7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6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5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4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3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2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1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0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69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68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47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41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0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9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8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7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6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5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34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3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2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1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0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7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6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5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4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3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2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1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0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09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08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07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06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9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8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7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6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5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4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3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2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1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0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89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69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8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7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6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5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4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3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2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1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0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39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38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37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9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8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7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6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5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4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3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2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1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0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49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48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1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0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9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8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7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6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5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4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3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2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1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0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1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9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7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5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4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3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1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2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0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9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18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6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17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5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4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2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66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1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9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8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7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6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5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4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3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1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52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0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49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48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45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46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1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0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9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8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7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6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5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4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3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2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1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0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3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24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2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1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0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9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8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7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6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5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4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13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2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11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29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3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4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9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0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9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8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7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6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5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4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2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43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1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0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39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38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4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3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2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1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0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9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8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7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6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5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4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13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1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0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09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08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07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06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05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04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20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2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3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48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2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0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3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08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9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8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7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6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5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4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3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2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1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0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79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78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34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0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9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8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7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6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5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4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3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2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1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0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79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3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2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1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0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9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58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7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56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5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4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3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2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49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48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47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43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42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5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4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3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2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1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0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19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8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17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6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15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4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63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64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0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9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8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7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6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5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4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3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12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1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0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09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6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4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3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2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1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0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79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78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73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72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2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1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0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49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8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47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6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45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4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3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2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1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39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17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16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22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20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17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13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14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4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3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2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1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0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59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8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57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56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55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4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3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64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57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899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891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21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22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23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47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0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3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87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00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87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495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4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3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2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6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7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8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9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0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1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2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91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0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72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4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3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2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1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0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57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08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5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7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39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8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7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6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5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4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3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2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1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0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9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8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691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45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293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291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15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13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10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4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91665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1669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1673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1674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1676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1678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1679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1680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1681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1682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1684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685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1686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1687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1690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1694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1697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1701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702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1709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710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1715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1718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1723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1730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1733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1737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1739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1743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1749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1754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1758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1763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1768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1773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1779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1784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1787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1789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1793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1798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1802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1806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1811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812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3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2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1984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85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1988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1993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1996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1998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2004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2007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2012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2016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2021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2026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2031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2033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2034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2035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2036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2037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2039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2041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2045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2049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2055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2062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2063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2066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2070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2072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2074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2077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2079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2084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2086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2089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2093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2096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2100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2104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2108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2110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2112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2115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2122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2124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2129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2133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2136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2137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2142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2147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2153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2158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2162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2167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2173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2177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2183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2187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2191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2194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2200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2204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220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2210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2213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2219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2224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2229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2234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2239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2244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2249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2256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2259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2267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2272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2277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2283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2289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2292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2293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2294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2297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2301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2303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2307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2310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2316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2319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2325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2329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2333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2336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2341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2343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2347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2348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2353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2358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2362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2366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2368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2373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2376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2381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2385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2388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2389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2394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2397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2403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2407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2410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2415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2421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2426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2432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2434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2436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2441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2445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2448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2453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2456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2457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2458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2459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2460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2464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2467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2469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2470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2473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2476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2479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2483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2486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2490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2493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2497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2501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2506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2510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2514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2518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2522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2525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2530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2534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2538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2541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2544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2549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2554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2558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2564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2568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2570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2574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2578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2582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2587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2591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2592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2598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2602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2606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2612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2615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2619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2624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2630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2633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2638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2640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2646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2649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2653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2655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2658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2662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2667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2670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rightToLeft="1" workbookViewId="0">
      <selection activeCell="G16" sqref="G16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53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25" t="s">
        <v>52</v>
      </c>
      <c r="C4" s="26"/>
      <c r="D4" s="7">
        <v>0</v>
      </c>
      <c r="E4" s="6">
        <v>733</v>
      </c>
      <c r="F4" s="7">
        <v>733</v>
      </c>
      <c r="G4" s="1">
        <v>1</v>
      </c>
      <c r="H4" s="1">
        <v>0.91860465116279066</v>
      </c>
      <c r="I4" s="8">
        <v>-6.8399452804377486E-3</v>
      </c>
      <c r="J4" s="1">
        <v>0.95930232558139528</v>
      </c>
    </row>
    <row r="5" spans="1:10" x14ac:dyDescent="0.25">
      <c r="A5" s="4">
        <v>2</v>
      </c>
      <c r="B5" s="25" t="s">
        <v>45</v>
      </c>
      <c r="C5" s="26"/>
      <c r="D5" s="7">
        <v>2</v>
      </c>
      <c r="E5" s="6">
        <v>325</v>
      </c>
      <c r="F5" s="7">
        <v>325</v>
      </c>
      <c r="G5" s="1">
        <v>0.99388379204892963</v>
      </c>
      <c r="H5" s="1">
        <v>0.91666666666666663</v>
      </c>
      <c r="I5" s="8">
        <v>2.4668503003673157E-2</v>
      </c>
      <c r="J5" s="1">
        <v>0.95527522935779818</v>
      </c>
    </row>
    <row r="6" spans="1:10" x14ac:dyDescent="0.25">
      <c r="A6" s="4">
        <v>3</v>
      </c>
      <c r="B6" s="25" t="s">
        <v>44</v>
      </c>
      <c r="C6" s="26"/>
      <c r="D6" s="7">
        <v>9</v>
      </c>
      <c r="E6" s="6">
        <v>718</v>
      </c>
      <c r="F6" s="7">
        <v>720</v>
      </c>
      <c r="G6" s="1">
        <v>0.99037138927097657</v>
      </c>
      <c r="H6" s="1">
        <v>0.91515151515151516</v>
      </c>
      <c r="I6" s="8">
        <v>2.2250164269017672E-2</v>
      </c>
      <c r="J6" s="1">
        <v>0.95276145221124586</v>
      </c>
    </row>
    <row r="7" spans="1:10" x14ac:dyDescent="0.25">
      <c r="A7" s="4">
        <v>4</v>
      </c>
      <c r="B7" s="25" t="s">
        <v>47</v>
      </c>
      <c r="C7" s="26"/>
      <c r="D7" s="7">
        <v>3</v>
      </c>
      <c r="E7" s="6">
        <v>567</v>
      </c>
      <c r="F7" s="7">
        <v>567</v>
      </c>
      <c r="G7" s="1">
        <v>0.99473684210526314</v>
      </c>
      <c r="H7" s="1">
        <v>0.89673913043478259</v>
      </c>
      <c r="I7" s="8">
        <v>-6.0368910064642267E-3</v>
      </c>
      <c r="J7" s="1">
        <v>0.94573798627002281</v>
      </c>
    </row>
    <row r="8" spans="1:10" x14ac:dyDescent="0.25">
      <c r="A8" s="4">
        <v>5</v>
      </c>
      <c r="B8" s="25" t="s">
        <v>46</v>
      </c>
      <c r="C8" s="26"/>
      <c r="D8" s="7">
        <v>7</v>
      </c>
      <c r="E8" s="6">
        <v>633</v>
      </c>
      <c r="F8" s="7">
        <v>631</v>
      </c>
      <c r="G8" s="1">
        <v>0.98593750000000002</v>
      </c>
      <c r="H8" s="1">
        <v>0.86585365853658536</v>
      </c>
      <c r="I8" s="8">
        <v>-1.027736579428507E-2</v>
      </c>
      <c r="J8" s="1">
        <v>0.92589557926829269</v>
      </c>
    </row>
    <row r="9" spans="1:10" x14ac:dyDescent="0.25">
      <c r="A9" s="4">
        <v>6</v>
      </c>
      <c r="B9" s="25" t="s">
        <v>48</v>
      </c>
      <c r="C9" s="26"/>
      <c r="D9" s="7">
        <v>28</v>
      </c>
      <c r="E9" s="6">
        <v>684</v>
      </c>
      <c r="F9" s="7">
        <v>699</v>
      </c>
      <c r="G9" s="1">
        <v>0.9817415730337079</v>
      </c>
      <c r="H9" s="1">
        <v>0.8571428571428571</v>
      </c>
      <c r="I9" s="8">
        <v>1.1199177490168178E-2</v>
      </c>
      <c r="J9" s="1">
        <v>0.9194422150882825</v>
      </c>
    </row>
    <row r="10" spans="1:10" x14ac:dyDescent="0.25">
      <c r="A10" s="4">
        <v>7</v>
      </c>
      <c r="B10" s="25" t="s">
        <v>12</v>
      </c>
      <c r="C10" s="26"/>
      <c r="D10" s="7">
        <v>28</v>
      </c>
      <c r="E10" s="6">
        <v>927</v>
      </c>
      <c r="F10" s="7">
        <v>923</v>
      </c>
      <c r="G10" s="1">
        <v>0.96649214659685867</v>
      </c>
      <c r="H10" s="1">
        <v>0.85869565217391308</v>
      </c>
      <c r="I10" s="8">
        <v>1.5532026741471047E-2</v>
      </c>
      <c r="J10" s="1">
        <v>0.91259389938538593</v>
      </c>
    </row>
    <row r="11" spans="1:10" x14ac:dyDescent="0.25">
      <c r="A11" s="4">
        <v>8</v>
      </c>
      <c r="B11" s="25" t="s">
        <v>23</v>
      </c>
      <c r="C11" s="26"/>
      <c r="D11" s="7">
        <v>60</v>
      </c>
      <c r="E11" s="6">
        <v>987</v>
      </c>
      <c r="F11" s="7">
        <v>996</v>
      </c>
      <c r="G11" s="1">
        <v>0.95128939828080228</v>
      </c>
      <c r="H11" s="1">
        <v>0.81292517006802723</v>
      </c>
      <c r="I11" s="8">
        <v>-1.8571125402636753E-3</v>
      </c>
      <c r="J11" s="1">
        <v>0.88210728417441475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27" t="s">
        <v>33</v>
      </c>
      <c r="C13" s="28"/>
      <c r="D13" s="7">
        <v>0</v>
      </c>
      <c r="E13" s="7">
        <v>36</v>
      </c>
      <c r="F13" s="7">
        <v>36</v>
      </c>
      <c r="G13" s="1">
        <v>1</v>
      </c>
      <c r="H13" s="1">
        <v>0.8214285714285714</v>
      </c>
      <c r="I13" s="8">
        <v>-4.4496487119437954E-2</v>
      </c>
      <c r="J13" s="1">
        <v>0.9107142857142857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20" t="s">
        <v>38</v>
      </c>
      <c r="C15" s="21"/>
      <c r="D15" s="7">
        <v>0</v>
      </c>
      <c r="E15" s="7">
        <v>1</v>
      </c>
      <c r="F15" s="7">
        <v>1</v>
      </c>
      <c r="G15" s="1">
        <v>1</v>
      </c>
      <c r="H15" s="1">
        <v>1</v>
      </c>
      <c r="I15" s="8">
        <v>0</v>
      </c>
      <c r="J15" s="1">
        <v>1</v>
      </c>
    </row>
    <row r="16" spans="1:10" x14ac:dyDescent="0.25">
      <c r="A16" s="4">
        <v>2</v>
      </c>
      <c r="B16" s="20" t="s">
        <v>54</v>
      </c>
      <c r="C16" s="21"/>
      <c r="D16" s="7">
        <v>10</v>
      </c>
      <c r="E16" s="7">
        <v>290</v>
      </c>
      <c r="F16" s="7">
        <v>300</v>
      </c>
      <c r="G16" s="1">
        <v>1</v>
      </c>
      <c r="H16" s="1">
        <v>0.98421052631578942</v>
      </c>
      <c r="I16" s="8">
        <v>2.4647987709267176E-2</v>
      </c>
      <c r="J16" s="1">
        <v>0.99210526315789471</v>
      </c>
    </row>
    <row r="17" spans="1:10" x14ac:dyDescent="0.25">
      <c r="A17" s="4">
        <v>3</v>
      </c>
      <c r="B17" s="20" t="s">
        <v>43</v>
      </c>
      <c r="C17" s="21"/>
      <c r="D17" s="7">
        <v>0</v>
      </c>
      <c r="E17" s="7">
        <v>17</v>
      </c>
      <c r="F17" s="7">
        <v>17</v>
      </c>
      <c r="G17" s="1">
        <v>1</v>
      </c>
      <c r="H17" s="1">
        <v>0.83333333333333337</v>
      </c>
      <c r="I17" s="8">
        <v>4.7619047619047707E-2</v>
      </c>
      <c r="J17" s="1">
        <v>0.91666666666666674</v>
      </c>
    </row>
    <row r="18" spans="1:10" x14ac:dyDescent="0.25">
      <c r="A18" s="4">
        <v>4</v>
      </c>
      <c r="B18" s="20" t="s">
        <v>36</v>
      </c>
      <c r="C18" s="21"/>
      <c r="D18" s="7">
        <v>26</v>
      </c>
      <c r="E18" s="7">
        <v>313</v>
      </c>
      <c r="F18" s="7">
        <v>336</v>
      </c>
      <c r="G18" s="1">
        <v>0.99115044247787609</v>
      </c>
      <c r="H18" s="1">
        <v>0.83</v>
      </c>
      <c r="I18" s="8">
        <v>0.10651786991708814</v>
      </c>
      <c r="J18" s="1">
        <v>0.91057522123893797</v>
      </c>
    </row>
    <row r="19" spans="1:10" x14ac:dyDescent="0.25">
      <c r="A19" s="4">
        <v>5</v>
      </c>
      <c r="B19" s="20" t="s">
        <v>35</v>
      </c>
      <c r="C19" s="21"/>
      <c r="D19" s="7">
        <v>1</v>
      </c>
      <c r="E19" s="7">
        <v>29</v>
      </c>
      <c r="F19" s="7">
        <v>30</v>
      </c>
      <c r="G19" s="1">
        <v>1</v>
      </c>
      <c r="H19" s="1">
        <v>0.8</v>
      </c>
      <c r="I19" s="8">
        <v>-8.1632653061224456E-2</v>
      </c>
      <c r="J19" s="1">
        <v>0.9</v>
      </c>
    </row>
    <row r="20" spans="1:10" x14ac:dyDescent="0.25">
      <c r="A20" s="4">
        <v>6</v>
      </c>
      <c r="B20" s="20" t="s">
        <v>55</v>
      </c>
      <c r="C20" s="21"/>
      <c r="D20" s="7">
        <v>14</v>
      </c>
      <c r="E20" s="7">
        <v>104</v>
      </c>
      <c r="F20" s="7">
        <v>110</v>
      </c>
      <c r="G20" s="1">
        <v>0.93220338983050843</v>
      </c>
      <c r="H20" s="1">
        <v>0.81818181818181823</v>
      </c>
      <c r="I20" s="8">
        <v>4.4185838374700304E-2</v>
      </c>
      <c r="J20" s="1">
        <v>0.87519260400616328</v>
      </c>
    </row>
    <row r="21" spans="1:10" x14ac:dyDescent="0.25">
      <c r="A21" s="4">
        <v>7</v>
      </c>
      <c r="B21" s="20" t="s">
        <v>37</v>
      </c>
      <c r="C21" s="21"/>
      <c r="D21" s="7">
        <v>25</v>
      </c>
      <c r="E21" s="7">
        <v>188</v>
      </c>
      <c r="F21" s="7">
        <v>192</v>
      </c>
      <c r="G21" s="1">
        <v>0.90140845070422537</v>
      </c>
      <c r="H21" s="1">
        <v>0.73275862068965514</v>
      </c>
      <c r="I21" s="8">
        <v>-8.117498954958063E-3</v>
      </c>
      <c r="J21" s="1">
        <v>0.81708353569694026</v>
      </c>
    </row>
    <row r="22" spans="1:10" x14ac:dyDescent="0.25">
      <c r="A22" s="4">
        <v>8</v>
      </c>
      <c r="B22" s="20" t="s">
        <v>39</v>
      </c>
      <c r="C22" s="21"/>
      <c r="D22" s="7">
        <v>0</v>
      </c>
      <c r="E22" s="7">
        <v>40</v>
      </c>
      <c r="F22" s="7">
        <v>38</v>
      </c>
      <c r="G22" s="1">
        <v>0.95</v>
      </c>
      <c r="H22" s="1">
        <v>0.60344827586206895</v>
      </c>
      <c r="I22" s="8">
        <v>-3.1182795698924758E-2</v>
      </c>
      <c r="J22" s="1">
        <v>0.77672413793103445</v>
      </c>
    </row>
    <row r="23" spans="1:10" x14ac:dyDescent="0.25">
      <c r="A23" s="4">
        <v>9</v>
      </c>
      <c r="B23" s="20" t="s">
        <v>41</v>
      </c>
      <c r="C23" s="21"/>
      <c r="D23" s="7">
        <v>0</v>
      </c>
      <c r="E23" s="7">
        <v>1</v>
      </c>
      <c r="F23" s="7">
        <v>0</v>
      </c>
      <c r="G23" s="1">
        <v>0</v>
      </c>
      <c r="H23" s="1">
        <v>0</v>
      </c>
      <c r="I23" s="8">
        <v>-1</v>
      </c>
      <c r="J23" s="1">
        <v>0</v>
      </c>
    </row>
    <row r="24" spans="1:10" x14ac:dyDescent="0.25">
      <c r="A24" s="4">
        <v>10</v>
      </c>
      <c r="B24" s="22" t="s">
        <v>50</v>
      </c>
      <c r="C24" s="9" t="s">
        <v>49</v>
      </c>
      <c r="D24" s="7">
        <v>130</v>
      </c>
      <c r="E24" s="7">
        <v>5872</v>
      </c>
      <c r="F24" s="7">
        <v>5883</v>
      </c>
      <c r="G24" s="1">
        <v>0.98017327557480838</v>
      </c>
      <c r="H24" s="1">
        <v>0.77086494688922613</v>
      </c>
      <c r="I24" s="8">
        <v>-4.4518264515002542E-2</v>
      </c>
      <c r="J24" s="1">
        <v>0.87551911123201731</v>
      </c>
    </row>
    <row r="25" spans="1:10" x14ac:dyDescent="0.25">
      <c r="A25" s="4">
        <v>11</v>
      </c>
      <c r="B25" s="23"/>
      <c r="C25" s="9" t="s">
        <v>51</v>
      </c>
      <c r="D25" s="7">
        <v>1079</v>
      </c>
      <c r="E25" s="7">
        <v>6691</v>
      </c>
      <c r="F25" s="7">
        <v>4932</v>
      </c>
      <c r="G25" s="1">
        <v>0.63474903474903477</v>
      </c>
      <c r="H25" s="1">
        <v>0.86290322580645162</v>
      </c>
      <c r="I25" s="8">
        <v>-0.18984495277634889</v>
      </c>
      <c r="J25" s="1">
        <v>0.74882613027774325</v>
      </c>
    </row>
    <row r="26" spans="1:10" x14ac:dyDescent="0.25">
      <c r="A26" s="17" t="s">
        <v>57</v>
      </c>
      <c r="B26" s="18"/>
      <c r="C26" s="18"/>
      <c r="D26" s="18"/>
      <c r="E26" s="18"/>
      <c r="F26" s="18"/>
      <c r="G26" s="18"/>
      <c r="H26" s="18"/>
      <c r="I26" s="18"/>
      <c r="J26" s="19"/>
    </row>
    <row r="27" spans="1:10" x14ac:dyDescent="0.25">
      <c r="A27" s="4">
        <v>1</v>
      </c>
      <c r="B27" s="20" t="s">
        <v>56</v>
      </c>
      <c r="C27" s="21"/>
      <c r="D27" s="9" t="s">
        <v>58</v>
      </c>
      <c r="E27" s="9" t="s">
        <v>58</v>
      </c>
      <c r="F27" s="9" t="s">
        <v>58</v>
      </c>
      <c r="G27" s="9" t="s">
        <v>58</v>
      </c>
      <c r="H27" s="9" t="s">
        <v>58</v>
      </c>
      <c r="I27" s="9" t="s">
        <v>58</v>
      </c>
      <c r="J27" s="9" t="s">
        <v>58</v>
      </c>
    </row>
    <row r="28" spans="1:10" x14ac:dyDescent="0.25">
      <c r="A28" s="24" t="s">
        <v>40</v>
      </c>
      <c r="B28" s="24"/>
      <c r="C28" s="24"/>
      <c r="D28" s="7">
        <v>1510</v>
      </c>
      <c r="E28" s="7">
        <v>28072</v>
      </c>
      <c r="F28" s="7">
        <v>26383</v>
      </c>
      <c r="G28" s="11">
        <v>0.89185991481306204</v>
      </c>
      <c r="H28" s="11">
        <v>0.84648416532474502</v>
      </c>
      <c r="I28" s="14">
        <v>-4.9831239438251289E-2</v>
      </c>
      <c r="J28" s="11">
        <v>0.86917204006890358</v>
      </c>
    </row>
  </sheetData>
  <mergeCells count="31">
    <mergeCell ref="I1:I2"/>
    <mergeCell ref="J1:J2"/>
    <mergeCell ref="A1:A2"/>
    <mergeCell ref="B1:C2"/>
    <mergeCell ref="D1:F1"/>
    <mergeCell ref="G1:H1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B15:C15"/>
    <mergeCell ref="B24:B25"/>
    <mergeCell ref="A28:C28"/>
    <mergeCell ref="B23:C23"/>
    <mergeCell ref="A26:J26"/>
    <mergeCell ref="B27:C27"/>
    <mergeCell ref="B16:C16"/>
    <mergeCell ref="B17:C17"/>
    <mergeCell ref="B18:C18"/>
    <mergeCell ref="B21:C21"/>
    <mergeCell ref="B22:C22"/>
    <mergeCell ref="B19:C19"/>
    <mergeCell ref="B20:C20"/>
  </mergeCells>
  <conditionalFormatting sqref="E13:F13">
    <cfRule type="dataBar" priority="18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18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18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18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1888">
      <iconSet>
        <cfvo type="percent" val="0"/>
        <cfvo type="percent" val="33"/>
        <cfvo type="percent" val="67"/>
      </iconSet>
    </cfRule>
  </conditionalFormatting>
  <conditionalFormatting sqref="I13">
    <cfRule type="iconSet" priority="1889">
      <iconSet>
        <cfvo type="percent" val="0"/>
        <cfvo type="percent" val="33"/>
        <cfvo type="percent" val="67"/>
      </iconSet>
    </cfRule>
  </conditionalFormatting>
  <conditionalFormatting sqref="H13">
    <cfRule type="cellIs" dxfId="51" priority="1477" operator="greaterThan">
      <formula>0.9</formula>
    </cfRule>
  </conditionalFormatting>
  <conditionalFormatting sqref="H13 G21:H23 G15:H15 J21:J23 J15">
    <cfRule type="cellIs" dxfId="50" priority="1476" operator="lessThan">
      <formula>0.7499</formula>
    </cfRule>
  </conditionalFormatting>
  <conditionalFormatting sqref="H13 G21:H23 G15:H15 J21:J23 J15">
    <cfRule type="cellIs" dxfId="49" priority="1475" operator="between">
      <formula>0.75</formula>
      <formula>0.8999</formula>
    </cfRule>
  </conditionalFormatting>
  <conditionalFormatting sqref="J13">
    <cfRule type="cellIs" dxfId="48" priority="1468" operator="greaterThan">
      <formula>0.9</formula>
    </cfRule>
  </conditionalFormatting>
  <conditionalFormatting sqref="J13">
    <cfRule type="cellIs" dxfId="47" priority="1467" operator="lessThan">
      <formula>0.7499</formula>
    </cfRule>
  </conditionalFormatting>
  <conditionalFormatting sqref="J13">
    <cfRule type="cellIs" dxfId="46" priority="1466" operator="between">
      <formula>0.75</formula>
      <formula>0.8999</formula>
    </cfRule>
  </conditionalFormatting>
  <conditionalFormatting sqref="I25">
    <cfRule type="iconSet" priority="836">
      <iconSet>
        <cfvo type="percent" val="0"/>
        <cfvo type="percent" val="33"/>
        <cfvo type="percent" val="67"/>
      </iconSet>
    </cfRule>
  </conditionalFormatting>
  <conditionalFormatting sqref="E24:F25">
    <cfRule type="dataBar" priority="8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4:I25">
    <cfRule type="iconSet" priority="838">
      <iconSet>
        <cfvo type="percent" val="0"/>
        <cfvo type="percent" val="33"/>
        <cfvo type="percent" val="67"/>
      </iconSet>
    </cfRule>
  </conditionalFormatting>
  <conditionalFormatting sqref="F24:F25">
    <cfRule type="dataBar" priority="8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4:F25">
    <cfRule type="dataBar" priority="8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4:F25">
    <cfRule type="dataBar" priority="8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4:I25">
    <cfRule type="iconSet" priority="842">
      <iconSet>
        <cfvo type="percent" val="0"/>
        <cfvo type="percent" val="33"/>
        <cfvo type="percent" val="67"/>
      </iconSet>
    </cfRule>
  </conditionalFormatting>
  <conditionalFormatting sqref="G15:H15 J21:J23 J15 G21:H25">
    <cfRule type="cellIs" dxfId="45" priority="813" operator="equal">
      <formula>0.9</formula>
    </cfRule>
    <cfRule type="cellIs" dxfId="44" priority="816" operator="greaterThan">
      <formula>0.9</formula>
    </cfRule>
  </conditionalFormatting>
  <conditionalFormatting sqref="G24:H25">
    <cfRule type="cellIs" dxfId="43" priority="815" operator="lessThan">
      <formula>0.7499</formula>
    </cfRule>
  </conditionalFormatting>
  <conditionalFormatting sqref="G24:H25">
    <cfRule type="cellIs" dxfId="42" priority="814" operator="between">
      <formula>0.75</formula>
      <formula>0.8999</formula>
    </cfRule>
  </conditionalFormatting>
  <conditionalFormatting sqref="J24:J25">
    <cfRule type="cellIs" dxfId="41" priority="809" operator="equal">
      <formula>0.9</formula>
    </cfRule>
    <cfRule type="cellIs" dxfId="40" priority="812" operator="greaterThan">
      <formula>0.9</formula>
    </cfRule>
  </conditionalFormatting>
  <conditionalFormatting sqref="J24:J25">
    <cfRule type="cellIs" dxfId="39" priority="811" operator="lessThan">
      <formula>0.7499</formula>
    </cfRule>
  </conditionalFormatting>
  <conditionalFormatting sqref="J24:J25">
    <cfRule type="cellIs" dxfId="38" priority="810" operator="between">
      <formula>0.75</formula>
      <formula>0.8999</formula>
    </cfRule>
  </conditionalFormatting>
  <conditionalFormatting sqref="G16:H17">
    <cfRule type="cellIs" dxfId="37" priority="737" operator="equal">
      <formula>0.9</formula>
    </cfRule>
    <cfRule type="cellIs" dxfId="36" priority="740" operator="greaterThan">
      <formula>0.9</formula>
    </cfRule>
  </conditionalFormatting>
  <conditionalFormatting sqref="G16:H17">
    <cfRule type="cellIs" dxfId="35" priority="739" operator="lessThan">
      <formula>0.7499</formula>
    </cfRule>
  </conditionalFormatting>
  <conditionalFormatting sqref="G16:H17">
    <cfRule type="cellIs" dxfId="34" priority="738" operator="between">
      <formula>0.75</formula>
      <formula>0.8999</formula>
    </cfRule>
  </conditionalFormatting>
  <conditionalFormatting sqref="J16:J17">
    <cfRule type="cellIs" dxfId="33" priority="733" operator="equal">
      <formula>0.9</formula>
    </cfRule>
    <cfRule type="cellIs" dxfId="32" priority="736" operator="greaterThan">
      <formula>0.9</formula>
    </cfRule>
  </conditionalFormatting>
  <conditionalFormatting sqref="J16:J17">
    <cfRule type="cellIs" dxfId="31" priority="735" operator="lessThan">
      <formula>0.7499</formula>
    </cfRule>
  </conditionalFormatting>
  <conditionalFormatting sqref="J16:J17">
    <cfRule type="cellIs" dxfId="30" priority="734" operator="between">
      <formula>0.75</formula>
      <formula>0.8999</formula>
    </cfRule>
  </conditionalFormatting>
  <conditionalFormatting sqref="D28:F28">
    <cfRule type="dataBar" priority="5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8:F28">
    <cfRule type="dataBar" priority="5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8:F28">
    <cfRule type="dataBar" priority="5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8">
    <cfRule type="iconSet" priority="558">
      <iconSet>
        <cfvo type="percent" val="0"/>
        <cfvo type="percent" val="33"/>
        <cfvo type="percent" val="67"/>
      </iconSet>
    </cfRule>
  </conditionalFormatting>
  <conditionalFormatting sqref="I28">
    <cfRule type="iconSet" priority="417">
      <iconSet>
        <cfvo type="percent" val="0"/>
        <cfvo type="percent" val="33"/>
        <cfvo type="percent" val="67"/>
      </iconSet>
    </cfRule>
  </conditionalFormatting>
  <conditionalFormatting sqref="I28">
    <cfRule type="iconSet" priority="564">
      <iconSet>
        <cfvo type="percent" val="0"/>
        <cfvo type="percent" val="33"/>
        <cfvo type="percent" val="67"/>
      </iconSet>
    </cfRule>
  </conditionalFormatting>
  <conditionalFormatting sqref="G28:H28">
    <cfRule type="cellIs" dxfId="29" priority="405" operator="greaterThan">
      <formula>0.9</formula>
    </cfRule>
  </conditionalFormatting>
  <conditionalFormatting sqref="G28:H28">
    <cfRule type="cellIs" dxfId="28" priority="404" operator="lessThan">
      <formula>0.7499</formula>
    </cfRule>
  </conditionalFormatting>
  <conditionalFormatting sqref="G28:H28">
    <cfRule type="cellIs" dxfId="27" priority="403" operator="between">
      <formula>0.75</formula>
      <formula>0.8999</formula>
    </cfRule>
  </conditionalFormatting>
  <conditionalFormatting sqref="J28">
    <cfRule type="cellIs" dxfId="26" priority="402" operator="greaterThan">
      <formula>0.9</formula>
    </cfRule>
  </conditionalFormatting>
  <conditionalFormatting sqref="J28">
    <cfRule type="cellIs" dxfId="25" priority="401" operator="lessThan">
      <formula>0.7499</formula>
    </cfRule>
  </conditionalFormatting>
  <conditionalFormatting sqref="J28">
    <cfRule type="cellIs" dxfId="24" priority="400" operator="between">
      <formula>0.75</formula>
      <formula>0.8999</formula>
    </cfRule>
  </conditionalFormatting>
  <conditionalFormatting sqref="I6:I11">
    <cfRule type="iconSet" priority="397">
      <iconSet>
        <cfvo type="percent" val="0"/>
        <cfvo type="percent" val="33"/>
        <cfvo type="percent" val="67"/>
      </iconSet>
    </cfRule>
  </conditionalFormatting>
  <conditionalFormatting sqref="G4:H11">
    <cfRule type="cellIs" dxfId="23" priority="393" operator="equal">
      <formula>0.9</formula>
    </cfRule>
    <cfRule type="cellIs" dxfId="22" priority="394" operator="greaterThan">
      <formula>0.9</formula>
    </cfRule>
  </conditionalFormatting>
  <conditionalFormatting sqref="G4:H11">
    <cfRule type="cellIs" dxfId="21" priority="392" operator="lessThan">
      <formula>0.7499</formula>
    </cfRule>
  </conditionalFormatting>
  <conditionalFormatting sqref="G4:H11">
    <cfRule type="cellIs" dxfId="20" priority="391" operator="between">
      <formula>0.75</formula>
      <formula>0.8999</formula>
    </cfRule>
  </conditionalFormatting>
  <conditionalFormatting sqref="E4:F11"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2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2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19" priority="201" operator="equal">
      <formula>0.9</formula>
    </cfRule>
    <cfRule type="cellIs" dxfId="18" priority="202" operator="greaterThan">
      <formula>0.9</formula>
    </cfRule>
  </conditionalFormatting>
  <conditionalFormatting sqref="J4:J11">
    <cfRule type="cellIs" dxfId="17" priority="200" operator="lessThan">
      <formula>0.7499</formula>
    </cfRule>
  </conditionalFormatting>
  <conditionalFormatting sqref="J4:J11">
    <cfRule type="cellIs" dxfId="16" priority="199" operator="between">
      <formula>0.75</formula>
      <formula>0.8999</formula>
    </cfRule>
  </conditionalFormatting>
  <conditionalFormatting sqref="G13">
    <cfRule type="cellIs" dxfId="15" priority="177" operator="equal">
      <formula>0.9</formula>
    </cfRule>
    <cfRule type="cellIs" dxfId="14" priority="180" operator="greaterThan">
      <formula>0.9</formula>
    </cfRule>
  </conditionalFormatting>
  <conditionalFormatting sqref="G13">
    <cfRule type="cellIs" dxfId="13" priority="179" operator="lessThan">
      <formula>0.7499</formula>
    </cfRule>
  </conditionalFormatting>
  <conditionalFormatting sqref="G13">
    <cfRule type="cellIs" dxfId="12" priority="178" operator="between">
      <formula>0.75</formula>
      <formula>0.8999</formula>
    </cfRule>
  </conditionalFormatting>
  <conditionalFormatting sqref="G18:H18">
    <cfRule type="cellIs" dxfId="11" priority="172" operator="equal">
      <formula>0.9</formula>
    </cfRule>
    <cfRule type="cellIs" dxfId="10" priority="173" operator="greaterThan">
      <formula>0.9</formula>
    </cfRule>
  </conditionalFormatting>
  <conditionalFormatting sqref="G18:H18">
    <cfRule type="cellIs" dxfId="9" priority="171" operator="lessThan">
      <formula>0.7499</formula>
    </cfRule>
  </conditionalFormatting>
  <conditionalFormatting sqref="G18:H18">
    <cfRule type="cellIs" dxfId="8" priority="170" operator="between">
      <formula>0.75</formula>
      <formula>0.8999</formula>
    </cfRule>
  </conditionalFormatting>
  <conditionalFormatting sqref="J18">
    <cfRule type="cellIs" dxfId="7" priority="168" operator="equal">
      <formula>0.9</formula>
    </cfRule>
    <cfRule type="cellIs" dxfId="6" priority="169" operator="greaterThan">
      <formula>0.9</formula>
    </cfRule>
  </conditionalFormatting>
  <conditionalFormatting sqref="J18">
    <cfRule type="cellIs" dxfId="5" priority="167" operator="lessThan">
      <formula>0.7499</formula>
    </cfRule>
  </conditionalFormatting>
  <conditionalFormatting sqref="J18">
    <cfRule type="cellIs" dxfId="4" priority="166" operator="between">
      <formula>0.75</formula>
      <formula>0.8999</formula>
    </cfRule>
  </conditionalFormatting>
  <conditionalFormatting sqref="E18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18">
    <cfRule type="iconSet" priority="164">
      <iconSet>
        <cfvo type="percent" val="0"/>
        <cfvo type="percent" val="33"/>
        <cfvo type="percent" val="67"/>
      </iconSet>
    </cfRule>
  </conditionalFormatting>
  <conditionalFormatting sqref="F18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18:F18"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18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18">
    <cfRule type="iconSet" priority="160">
      <iconSet>
        <cfvo type="percent" val="0"/>
        <cfvo type="percent" val="33"/>
        <cfvo type="percent" val="67"/>
      </iconSet>
    </cfRule>
  </conditionalFormatting>
  <conditionalFormatting sqref="D18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G19:H20 J19:J20">
    <cfRule type="cellIs" dxfId="3" priority="101" operator="lessThan">
      <formula>0.7499</formula>
    </cfRule>
  </conditionalFormatting>
  <conditionalFormatting sqref="G19:H20 J19:J20">
    <cfRule type="cellIs" dxfId="2" priority="100" operator="between">
      <formula>0.75</formula>
      <formula>0.8999</formula>
    </cfRule>
  </conditionalFormatting>
  <conditionalFormatting sqref="G19:H20 J19:J20">
    <cfRule type="cellIs" dxfId="1" priority="98" operator="equal">
      <formula>0.9</formula>
    </cfRule>
    <cfRule type="cellIs" dxfId="0" priority="99" operator="greaterThan">
      <formula>0.9</formula>
    </cfRule>
  </conditionalFormatting>
  <conditionalFormatting sqref="E19:E20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19:F20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19:F20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19:I20">
    <cfRule type="iconSet" priority="94">
      <iconSet>
        <cfvo type="percent" val="0"/>
        <cfvo type="percent" val="33"/>
        <cfvo type="percent" val="67"/>
      </iconSet>
    </cfRule>
  </conditionalFormatting>
  <conditionalFormatting sqref="F19:F20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{D2ADF552-FEC1-450B-A684-C82B92E56CDD}</x14:id>
        </ext>
      </extLst>
    </cfRule>
  </conditionalFormatting>
  <conditionalFormatting sqref="I19:I20">
    <cfRule type="iconSet" priority="92">
      <iconSet>
        <cfvo type="percent" val="0"/>
        <cfvo type="percent" val="33"/>
        <cfvo type="percent" val="67"/>
      </iconSet>
    </cfRule>
  </conditionalFormatting>
  <conditionalFormatting sqref="I16:I17">
    <cfRule type="iconSet" priority="83581">
      <iconSet>
        <cfvo type="percent" val="0"/>
        <cfvo type="percent" val="33"/>
        <cfvo type="percent" val="67"/>
      </iconSet>
    </cfRule>
  </conditionalFormatting>
  <conditionalFormatting sqref="I21:I23 I15">
    <cfRule type="iconSet" priority="91820">
      <iconSet>
        <cfvo type="percent" val="0"/>
        <cfvo type="percent" val="33"/>
        <cfvo type="percent" val="67"/>
      </iconSet>
    </cfRule>
  </conditionalFormatting>
  <conditionalFormatting sqref="F21:F23 F15:F17">
    <cfRule type="dataBar" priority="918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21:E23 E15:E17">
    <cfRule type="dataBar" priority="918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21:F23 E15:F17">
    <cfRule type="dataBar" priority="918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21:I23 I15:I17">
    <cfRule type="iconSet" priority="91828">
      <iconSet>
        <cfvo type="percent" val="0"/>
        <cfvo type="percent" val="33"/>
        <cfvo type="percent" val="67"/>
      </iconSet>
    </cfRule>
  </conditionalFormatting>
  <conditionalFormatting sqref="D21:D25 D15:D17">
    <cfRule type="dataBar" priority="918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D28:F28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D28:F28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D28:F28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E18:F18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E19:E20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F19:F20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E19:F20</xm:sqref>
        </x14:conditionalFormatting>
        <x14:conditionalFormatting xmlns:xm="http://schemas.microsoft.com/office/excel/2006/main">
          <x14:cfRule type="dataBar" id="{D2ADF552-FEC1-450B-A684-C82B92E56C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F19:F20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F21:F23 F15:F17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E21:E23 E15:E17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E21:F23 E15:F17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D21:D25 D15:D17</xm:sqref>
        </x14:conditionalFormatting>
        <x14:conditionalFormatting xmlns:xm="http://schemas.microsoft.com/office/excel/2006/main">
          <x14:cfRule type="iconSet" priority="8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3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16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20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94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399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39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55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54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56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53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52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51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50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57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58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859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0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61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49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48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47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862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3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4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5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6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67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868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69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0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1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72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3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4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5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6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77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8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79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80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81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82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46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87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90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891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92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93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94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95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96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897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1898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99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0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01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02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3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4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5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06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07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08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09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10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11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12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13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1914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15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916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917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4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2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1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3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24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825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6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27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8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9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30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1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32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33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34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0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19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35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44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845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46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847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48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849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850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1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2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853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4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5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6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7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58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59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860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1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62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63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4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5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6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867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868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69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70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71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72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73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874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5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76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77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78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79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80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881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82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83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884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85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86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87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88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89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90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91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92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93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94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95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96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97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98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99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0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901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2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03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04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5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6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7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8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09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0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11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2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13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4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15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6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17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8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19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0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1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2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3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4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5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6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7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28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29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30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31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932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3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34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35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36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37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8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39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0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41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2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3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4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945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6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947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948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818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817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87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3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0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748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54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55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6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57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758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759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0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61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762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63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764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765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66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7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68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769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770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71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72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73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743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67536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06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57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56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55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54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53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52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51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47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48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49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50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46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45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42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43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44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41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40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39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38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36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37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35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34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30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31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32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33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29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28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27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26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25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24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23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22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21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19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20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17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18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16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5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4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3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2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1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10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09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08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07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06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05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04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03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501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02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00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9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8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7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6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95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3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4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2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1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90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9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8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7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6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62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8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9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0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1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22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23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24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25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26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27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28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29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30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31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2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33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34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35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36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37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38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39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40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1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42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3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4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5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6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47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48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9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0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51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52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3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54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55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56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57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58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59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0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1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2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3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4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5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6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67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68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69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I28</xm:sqref>
        </x14:conditionalFormatting>
        <x14:conditionalFormatting xmlns:xm="http://schemas.microsoft.com/office/excel/2006/main">
          <x14:cfRule type="iconSet" priority="470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71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72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3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4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5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6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77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8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79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80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1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2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83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4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85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16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5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4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3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2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1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10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09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63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65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66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67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68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69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570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71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72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73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574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408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I28</xm:sqref>
        </x14:conditionalFormatting>
        <x14:conditionalFormatting xmlns:xm="http://schemas.microsoft.com/office/excel/2006/main">
          <x14:cfRule type="iconSet" priority="407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</xm:sqref>
        </x14:conditionalFormatting>
        <x14:conditionalFormatting xmlns:xm="http://schemas.microsoft.com/office/excel/2006/main">
          <x14:cfRule type="iconSet" priority="386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85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84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83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82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81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15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80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379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78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77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76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75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74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73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72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71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70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69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8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67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6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5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4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63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2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1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60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59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58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57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56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355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54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53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52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51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50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49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48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347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46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45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44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43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342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341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340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339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338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337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36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335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334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333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32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331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330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29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328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27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26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325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324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323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322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321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20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19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18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17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16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15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314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313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12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311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10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09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308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307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306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305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04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303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02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301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300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299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298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297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96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95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94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293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92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291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290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89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88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287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286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285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284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283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282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281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280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279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278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270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69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67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68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66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65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64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63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62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61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60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58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9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57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256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55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254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53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52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51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250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249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48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47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46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45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44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43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42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41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40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39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38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37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36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35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34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33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32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31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230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29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28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227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26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25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24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223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222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221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220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219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218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17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16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215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214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213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212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211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210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209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208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207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69846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198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I16:I17 I21:I22</xm:sqref>
        </x14:conditionalFormatting>
        <x14:conditionalFormatting xmlns:xm="http://schemas.microsoft.com/office/excel/2006/main">
          <x14:cfRule type="iconSet" priority="189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365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 I21:I22</xm:sqref>
        </x14:conditionalFormatting>
        <x14:conditionalFormatting xmlns:xm="http://schemas.microsoft.com/office/excel/2006/main">
          <x14:cfRule type="iconSet" priority="78380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186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I4 I11 I13 I23 I15:I17 I28</xm:sqref>
        </x14:conditionalFormatting>
        <x14:conditionalFormatting xmlns:xm="http://schemas.microsoft.com/office/excel/2006/main">
          <x14:cfRule type="iconSet" priority="185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I5:I10 I21:I22</xm:sqref>
        </x14:conditionalFormatting>
        <x14:conditionalFormatting xmlns:xm="http://schemas.microsoft.com/office/excel/2006/main">
          <x14:cfRule type="iconSet" priority="183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I4 I6:I11 I23 I15</xm:sqref>
        </x14:conditionalFormatting>
        <x14:conditionalFormatting xmlns:xm="http://schemas.microsoft.com/office/excel/2006/main">
          <x14:cfRule type="iconSet" priority="18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I13 I16:I17 I21:I22</xm:sqref>
        </x14:conditionalFormatting>
        <x14:conditionalFormatting xmlns:xm="http://schemas.microsoft.com/office/excel/2006/main">
          <x14:cfRule type="iconSet" priority="181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176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I4:I9 I16 I21 I28</xm:sqref>
        </x14:conditionalFormatting>
        <x14:conditionalFormatting xmlns:xm="http://schemas.microsoft.com/office/excel/2006/main">
          <x14:cfRule type="iconSet" priority="175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I10:I11 I13 I23 I15</xm:sqref>
        </x14:conditionalFormatting>
        <x14:conditionalFormatting xmlns:xm="http://schemas.microsoft.com/office/excel/2006/main">
          <x14:cfRule type="iconSet" priority="174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 I22</xm:sqref>
        </x14:conditionalFormatting>
        <x14:conditionalFormatting xmlns:xm="http://schemas.microsoft.com/office/excel/2006/main">
          <x14:cfRule type="iconSet" priority="158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57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55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6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54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53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52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51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150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8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9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7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46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45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4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3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2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1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0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39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38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37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36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35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134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33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131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2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30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29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8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7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6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5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24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3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22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21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20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19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18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17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16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15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14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112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10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1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09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108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07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6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05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04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3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2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4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90" id="{9C1A3807-4130-4903-B138-B94BFBC15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9" id="{BDFB01AF-8126-4E2F-9072-94A0728C8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8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87" id="{66B47316-1441-484C-BDA6-F88FFE2DA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6" id="{F27A8C36-735F-4B70-8A12-4E71DF4D6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5" id="{FCBE3B91-8989-46B6-93D7-4394908AC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84" id="{A4927470-C468-4DBA-8862-2F8E85D48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3" id="{AEB22D11-146E-4CF9-8CD3-D08FEA39C6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82" id="{AC0E8C8D-8DB3-42B9-812D-EABE0B83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81" id="{7289E377-1550-446D-B724-0BAB7AE6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80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I19:I20</xm:sqref>
        </x14:conditionalFormatting>
        <x14:conditionalFormatting xmlns:xm="http://schemas.microsoft.com/office/excel/2006/main">
          <x14:cfRule type="iconSet" priority="79" id="{6F816BA8-8FBF-4B7D-88EA-AE2D905DF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78" id="{32BBEFD7-7242-4732-8E7E-7BF84C8A5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77" id="{E8744E66-B74D-47B6-A36B-12994E450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75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74" id="{084F3DF2-6522-4228-B9E9-EC296294C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73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72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71" id="{99C56F7D-BF2F-4EF6-9B1D-070E1B907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9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8" id="{5B10BAF0-D434-45F5-8855-0D7FBC2DA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67" id="{A5F8C251-6538-45B3-AB31-2E9B34C13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66" id="{0EBF14BB-6773-4F2F-A895-74542C043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5" id="{0B50CFB3-05E4-4560-A224-01E813938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4" id="{D816681E-C372-4CB9-BAC3-8ED870A722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3" id="{FAE7DA3A-3B35-4483-ABF5-FFEDD6EE6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2" id="{B49B16DA-47EE-4BEE-8D48-9EEF81A98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1" id="{2DA74B20-4DCC-4B64-AB12-897A6337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60" id="{C3EB5D5C-F81A-4615-A8A8-AE62218C5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I19:I20</xm:sqref>
        </x14:conditionalFormatting>
        <x14:conditionalFormatting xmlns:xm="http://schemas.microsoft.com/office/excel/2006/main">
          <x14:cfRule type="iconSet" priority="59" id="{706644D1-48D4-4332-9800-8E7B0D5DA6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8" id="{00AAA97F-F5FE-42EA-B785-CA6B691DC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7" id="{E133FC6B-1559-4B8C-969A-3C85089342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I19:I20</xm:sqref>
        </x14:conditionalFormatting>
        <x14:conditionalFormatting xmlns:xm="http://schemas.microsoft.com/office/excel/2006/main">
          <x14:cfRule type="iconSet" priority="56" id="{0321F8ED-DA7A-43E7-85E0-46C3DA3CA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5" id="{20FEBF55-67CD-4EE7-B22B-5166EE83D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54" id="{2540C1B5-3191-46D6-8CA7-3612B72F5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3" id="{E8B4DA3D-21AC-4A21-B363-EE52BEAD6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2" id="{CCDBA52A-D5E5-4770-B54F-EE1AD7B42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1" id="{8935E289-41A0-47E8-AE9F-71321FE31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50" id="{17E16151-B036-4088-BA2B-22263D00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9" id="{D55C775B-B691-4A19-A6E4-75304A577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8" id="{2F2819DF-C9F9-4C61-8AD8-8A88423C1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7" id="{D27A8271-D492-44D9-99FD-2EFCDF33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46" id="{8CD224BA-DBC1-4C61-9F1F-8CA77C65E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5" id="{A4EB7505-DC18-4979-9A45-CB7E51CBD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4" id="{06BFDAF1-7E30-43CA-941F-D3CEB718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3" id="{5C004261-0022-4837-B48E-B0C40EEA4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2" id="{43613154-EAD5-4FC8-8662-2DB8276D3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41" id="{0D49F732-A7D1-438E-B303-9371A6327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40" id="{452C0035-FE39-4A8D-994E-2CD1E9F765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39" id="{4CF55477-205D-45F0-BDF2-FC1D10BAB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38" id="{537334C0-F1C5-4667-8372-67FADC875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I19:I20</xm:sqref>
        </x14:conditionalFormatting>
        <x14:conditionalFormatting xmlns:xm="http://schemas.microsoft.com/office/excel/2006/main">
          <x14:cfRule type="iconSet" priority="36" id="{2B9AD9FE-8933-4C61-BF4F-92D1FA2EB6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" id="{0F2F20DD-E53F-4520-849E-F4E780D8C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35" id="{F46E4F1A-6DC3-417F-BFDB-619B6849B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34" id="{DE0923F1-7FFE-4E9C-8E85-27D672595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33" id="{B882BD43-A5EB-4FE6-B5A1-4FA78EE34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31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30" id="{FDB30DE3-3B52-4F66-B8B2-BAD4C60FF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29" id="{2052E190-E910-4296-897F-B3CD47B90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28" id="{03108E3D-4028-45BC-A141-0C6FDD503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27" id="{1C127CD0-FF01-4F2C-AEE5-887C6F865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I19:I20</xm:sqref>
        </x14:conditionalFormatting>
        <x14:conditionalFormatting xmlns:xm="http://schemas.microsoft.com/office/excel/2006/main">
          <x14:cfRule type="iconSet" priority="26" id="{9C9ED8A6-D6F9-4E62-AE43-FCB9AC2E4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25" id="{1CEBC4C4-A3E6-42FB-87E6-01E9867439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I19:I20</xm:sqref>
        </x14:conditionalFormatting>
        <x14:conditionalFormatting xmlns:xm="http://schemas.microsoft.com/office/excel/2006/main">
          <x14:cfRule type="iconSet" priority="83591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83594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83600" id="{1CF824EE-39ED-40FD-AEF3-032102B0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I21:I22</xm:sqref>
        </x14:conditionalFormatting>
        <x14:conditionalFormatting xmlns:xm="http://schemas.microsoft.com/office/excel/2006/main">
          <x14:cfRule type="iconSet" priority="83608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I16:I17</xm:sqref>
        </x14:conditionalFormatting>
        <x14:conditionalFormatting xmlns:xm="http://schemas.microsoft.com/office/excel/2006/main">
          <x14:cfRule type="iconSet" priority="83627" id="{25AD0A24-BFFB-4558-90C4-BE325033B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83649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I5:I9 I16:I17</xm:sqref>
        </x14:conditionalFormatting>
        <x14:conditionalFormatting xmlns:xm="http://schemas.microsoft.com/office/excel/2006/main">
          <x14:cfRule type="iconSet" priority="22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I6 I10 I17 I22:I23</xm:sqref>
        </x14:conditionalFormatting>
        <x14:conditionalFormatting xmlns:xm="http://schemas.microsoft.com/office/excel/2006/main">
          <x14:cfRule type="iconSet" priority="21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9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I5:I6 I16 I18 I22</xm:sqref>
        </x14:conditionalFormatting>
        <x14:conditionalFormatting xmlns:xm="http://schemas.microsoft.com/office/excel/2006/main">
          <x14:cfRule type="iconSet" priority="18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I7:I11 I19:I21 I23 I15</xm:sqref>
        </x14:conditionalFormatting>
        <x14:conditionalFormatting xmlns:xm="http://schemas.microsoft.com/office/excel/2006/main">
          <x14:cfRule type="iconSet" priority="17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I17</xm:sqref>
        </x14:conditionalFormatting>
        <x14:conditionalFormatting xmlns:xm="http://schemas.microsoft.com/office/excel/2006/main">
          <x14:cfRule type="iconSet" priority="87245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I15</xm:sqref>
        </x14:conditionalFormatting>
        <x14:conditionalFormatting xmlns:xm="http://schemas.microsoft.com/office/excel/2006/main">
          <x14:cfRule type="iconSet" priority="87312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I28 I5:I11 I23:I25 I15</xm:sqref>
        </x14:conditionalFormatting>
        <x14:conditionalFormatting xmlns:xm="http://schemas.microsoft.com/office/excel/2006/main">
          <x14:cfRule type="iconSet" priority="12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I19:I22 I16</xm:sqref>
        </x14:conditionalFormatting>
        <x14:conditionalFormatting xmlns:xm="http://schemas.microsoft.com/office/excel/2006/main">
          <x14:cfRule type="iconSet" priority="11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10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I18:I20 I22:I23 I15:I16</xm:sqref>
        </x14:conditionalFormatting>
        <x14:conditionalFormatting xmlns:xm="http://schemas.microsoft.com/office/excel/2006/main">
          <x14:cfRule type="iconSet" priority="9" id="{1D324276-797A-4F4B-A0B2-23CFAD40D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I21</xm:sqref>
        </x14:conditionalFormatting>
        <x14:conditionalFormatting xmlns:xm="http://schemas.microsoft.com/office/excel/2006/main">
          <x14:cfRule type="iconSet" priority="7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90239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I4:I5 I8 I19 I15:I16</xm:sqref>
        </x14:conditionalFormatting>
        <x14:conditionalFormatting xmlns:xm="http://schemas.microsoft.com/office/excel/2006/main">
          <x14:cfRule type="iconSet" priority="91862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I18:I21 I24 I15</xm:sqref>
        </x14:conditionalFormatting>
        <x14:conditionalFormatting xmlns:xm="http://schemas.microsoft.com/office/excel/2006/main">
          <x14:cfRule type="iconSet" priority="91880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884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886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I15:I17</xm:sqref>
        </x14:conditionalFormatting>
        <x14:conditionalFormatting xmlns:xm="http://schemas.microsoft.com/office/excel/2006/main">
          <x14:cfRule type="iconSet" priority="91888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890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892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894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895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898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00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02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903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06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91908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1910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I21:I23 I15</xm:sqref>
        </x14:conditionalFormatting>
        <x14:conditionalFormatting xmlns:xm="http://schemas.microsoft.com/office/excel/2006/main">
          <x14:cfRule type="iconSet" priority="91916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918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920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922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923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926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927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I15:I17</xm:sqref>
        </x14:conditionalFormatting>
        <x14:conditionalFormatting xmlns:xm="http://schemas.microsoft.com/office/excel/2006/main">
          <x14:cfRule type="iconSet" priority="91930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31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32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33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38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1939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40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41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46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947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948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I21:I23 I15</xm:sqref>
        </x14:conditionalFormatting>
        <x14:conditionalFormatting xmlns:xm="http://schemas.microsoft.com/office/excel/2006/main">
          <x14:cfRule type="iconSet" priority="91952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I23 I15</xm:sqref>
        </x14:conditionalFormatting>
        <x14:conditionalFormatting xmlns:xm="http://schemas.microsoft.com/office/excel/2006/main">
          <x14:cfRule type="iconSet" priority="9195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 I23:I25 I15</xm:sqref>
        </x14:conditionalFormatting>
        <x14:conditionalFormatting xmlns:xm="http://schemas.microsoft.com/office/excel/2006/main">
          <x14:cfRule type="iconSet" priority="91964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I17:I18 I23:I25 I15</xm:sqref>
        </x14:conditionalFormatting>
        <x14:conditionalFormatting xmlns:xm="http://schemas.microsoft.com/office/excel/2006/main">
          <x14:cfRule type="iconSet" priority="91973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I18 I20:I23</xm:sqref>
        </x14:conditionalFormatting>
        <x14:conditionalFormatting xmlns:xm="http://schemas.microsoft.com/office/excel/2006/main">
          <x14:cfRule type="iconSet" priority="3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 I11 I13 I19 I21:I25 I28</xm:sqref>
        </x14:conditionalFormatting>
        <x14:conditionalFormatting xmlns:xm="http://schemas.microsoft.com/office/excel/2006/main">
          <x14:cfRule type="iconSet" priority="2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I16:I18 I20</xm:sqref>
        </x14:conditionalFormatting>
        <x14:conditionalFormatting xmlns:xm="http://schemas.microsoft.com/office/excel/2006/main">
          <x14:cfRule type="iconSet" priority="1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659FAB-06F3-4AEA-BF3A-2662D629ED98}"/>
</file>

<file path=customXml/itemProps2.xml><?xml version="1.0" encoding="utf-8"?>
<ds:datastoreItem xmlns:ds="http://schemas.openxmlformats.org/officeDocument/2006/customXml" ds:itemID="{A1BEDAB5-11F1-4652-BE01-E0FBE61627F0}"/>
</file>

<file path=customXml/itemProps3.xml><?xml version="1.0" encoding="utf-8"?>
<ds:datastoreItem xmlns:ds="http://schemas.openxmlformats.org/officeDocument/2006/customXml" ds:itemID="{C72FB9B3-FB59-4180-86CD-922E13221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