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6"/>
  </bookViews>
  <sheets>
    <sheet name="التغطية التحصينية عام 2019م" sheetId="1" r:id="rId1"/>
    <sheet name="حالات الأمراض السارية(المعدية)" sheetId="2" r:id="rId2"/>
    <sheet name="حالات الأمراض السارية(المعدية)2" sheetId="3" r:id="rId3"/>
    <sheet name="حالات الأمراض السارية شهري" sheetId="4" r:id="rId4"/>
    <sheet name=" حالات الأمراض السارية بالعمر" sheetId="5" r:id="rId5"/>
    <sheet name=" حالات الأمراض السارية بالجنسية" sheetId="6" r:id="rId6"/>
    <sheet name="الحالات المبلغة ومعدل الإصابة" sheetId="7" r:id="rId7"/>
    <sheet name="حالات الدرن الرئوي حسب المنطقة " sheetId="8" r:id="rId8"/>
    <sheet name="حالات الدرن غير الرئوي بالمناطق" sheetId="9" r:id="rId9"/>
    <sheet name="حالات الجذام حسب المنطقة " sheetId="10" r:id="rId10"/>
    <sheet name="حالات الملاريا المبلغة بالمناطق" sheetId="11" r:id="rId11"/>
    <sheet name="حالات الملاريا المبلغة بالعمر" sheetId="12" r:id="rId12"/>
    <sheet name="حالات الملاريا المبلغة بالشهر" sheetId="13" r:id="rId13"/>
    <sheet name=" حالات البلهارسيا المبلغة مناطق" sheetId="14" r:id="rId14"/>
    <sheet name="حالات البلهارسيا المبلغة 2" sheetId="15" r:id="rId15"/>
    <sheet name=" حالات الليشمانيا الجلدية " sheetId="16" r:id="rId16"/>
    <sheet name=" حالات الليشمانيا الجلدية 2" sheetId="17" r:id="rId17"/>
    <sheet name="حالات الليشمانيا الحشوية" sheetId="18" r:id="rId18"/>
    <sheet name="الليشمانيا الجلدية والحشوية" sheetId="19" r:id="rId19"/>
    <sheet name="أنشطة صحة البيئة بوزارة الصحة" sheetId="20" r:id="rId20"/>
    <sheet name="أنشطة صحة البيئة بوزارة الصحة 2" sheetId="21" r:id="rId21"/>
    <sheet name="معدل حدوث الأمراض المتعلقة بصحة" sheetId="22" r:id="rId22"/>
    <sheet name="أنشطة التوعية الصحية" sheetId="23" r:id="rId23"/>
    <sheet name="فاشيات الأمراض المنقولة بالغذاء" sheetId="24" r:id="rId24"/>
    <sheet name="حالات التسمم الكيميائي والدوائي" sheetId="25" r:id="rId25"/>
    <sheet name="شكل1" sheetId="28" r:id="rId26"/>
    <sheet name="شكل2" sheetId="29" r:id="rId27"/>
  </sheets>
  <definedNames>
    <definedName name="_xlnm.Print_Area" localSheetId="5">' حالات الأمراض السارية بالجنسية'!$A$10:$K$48</definedName>
    <definedName name="_xlnm.Print_Area" localSheetId="4">' حالات الأمراض السارية بالعمر'!$A$8:$I$44</definedName>
    <definedName name="_xlnm.Print_Area" localSheetId="13">' حالات البلهارسيا المبلغة مناطق'!$A$9:$R$31</definedName>
    <definedName name="_xlnm.Print_Area" localSheetId="15">' حالات الليشمانيا الجلدية '!$A$12:$P$39</definedName>
    <definedName name="_xlnm.Print_Area" localSheetId="16">' حالات الليشمانيا الجلدية 2'!$A$11:$O$29</definedName>
    <definedName name="_xlnm.Print_Area" localSheetId="6">'الحالات المبلغة ومعدل الإصابة'!$A$10:$L$50</definedName>
    <definedName name="_xlnm.Print_Area" localSheetId="18">'الليشمانيا الجلدية والحشوية'!$A$10:$N$37</definedName>
    <definedName name="_xlnm.Print_Area" localSheetId="19">'أنشطة صحة البيئة بوزارة الصحة'!$A$8:$K$34</definedName>
    <definedName name="_xlnm.Print_Area" localSheetId="20">'أنشطة صحة البيئة بوزارة الصحة 2'!$A$10:$G$21</definedName>
    <definedName name="_xlnm.Print_Area" localSheetId="3">'حالات الأمراض السارية شهري'!$A$9:$O$44</definedName>
    <definedName name="_xlnm.Print_Area" localSheetId="1">'حالات الأمراض السارية(المعدية)'!$A$9:$AF$35</definedName>
    <definedName name="_xlnm.Print_Area" localSheetId="14">'حالات البلهارسيا المبلغة 2'!$A$11:$G$27</definedName>
    <definedName name="_xlnm.Print_Area" localSheetId="24">'حالات التسمم الكيميائي والدوائي'!$A$11:$I$38</definedName>
    <definedName name="_xlnm.Print_Area" localSheetId="9">'حالات الجذام حسب المنطقة '!$A$9:$G$37</definedName>
    <definedName name="_xlnm.Print_Area" localSheetId="7">'حالات الدرن الرئوي حسب المنطقة '!$A$11:$R$38</definedName>
    <definedName name="_xlnm.Print_Area" localSheetId="8">'حالات الدرن غير الرئوي بالمناطق'!$A$11:$R$38</definedName>
    <definedName name="_xlnm.Print_Area" localSheetId="17">'حالات الليشمانيا الحشوية'!$A$10:$G$22</definedName>
    <definedName name="_xlnm.Print_Area" localSheetId="12">'حالات الملاريا المبلغة بالشهر'!$A$5:$O$17</definedName>
    <definedName name="_xlnm.Print_Area" localSheetId="11">'حالات الملاريا المبلغة بالعمر'!$A$10:$M$23</definedName>
    <definedName name="_xlnm.Print_Area" localSheetId="10">'حالات الملاريا المبلغة بالمناطق'!$A$10:$I$36</definedName>
    <definedName name="_xlnm.Print_Area" localSheetId="23">'فاشيات الأمراض المنقولة بالغذاء'!$A$11:$Q$38</definedName>
    <definedName name="_xlnm.Print_Area" localSheetId="21">'معدل حدوث الأمراض المتعلقة بصحة'!$A$7:$G$18</definedName>
    <definedName name="Z_0EB2D51B_2717_44BD_8018_C872E4F2728C_.wvu.PrintArea" localSheetId="18" hidden="1">'الليشمانيا الجلدية والحشوية'!$A$10:$N$37</definedName>
    <definedName name="Z_0EB2D51B_2717_44BD_8018_C872E4F2728C_.wvu.Rows" localSheetId="18" hidden="1">'الليشمانيا الجلدية والحشوية'!#REF!</definedName>
    <definedName name="Z_12C77041_4F38_4F4A_8DD2_4F6071ECD2F3_.wvu.PrintArea" localSheetId="18" hidden="1">'الليشمانيا الجلدية والحشوية'!$A$10:$A$39</definedName>
    <definedName name="Z_12C77041_4F38_4F4A_8DD2_4F6071ECD2F3_.wvu.Rows" localSheetId="18" hidden="1">'الليشمانيا الجلدية والحشوية'!#REF!</definedName>
    <definedName name="Z_27D79FAF_DDEA_4A1C_A864_CFFDD2C16335_.wvu.PrintArea" localSheetId="10" hidden="1">'حالات الملاريا المبلغة بالمناطق'!$A$10:$I$36</definedName>
    <definedName name="Z_3D10FEF6_9AD3_4B32_84EF_1B3C84AA008B_.wvu.PrintArea" localSheetId="18" hidden="1">'الليشمانيا الجلدية والحشوية'!$A$10:$A$39</definedName>
    <definedName name="Z_3D10FEF6_9AD3_4B32_84EF_1B3C84AA008B_.wvu.Rows" localSheetId="18" hidden="1">'الليشمانيا الجلدية والحشوية'!#REF!</definedName>
    <definedName name="Z_4B2E4400_AEF9_11D4_AA2E_00105A690CC3_.wvu.PrintArea" localSheetId="18" hidden="1">'الليشمانيا الجلدية والحشوية'!$A$10:$A$39</definedName>
    <definedName name="Z_4B2E4400_AEF9_11D4_AA2E_00105A690CC3_.wvu.Rows" localSheetId="18" hidden="1">'الليشمانيا الجلدية والحشوية'!#REF!</definedName>
    <definedName name="Z_563CE408_CE37_41B6_84BF_EFD49FD83345_.wvu.PrintArea" localSheetId="18" hidden="1">'الليشمانيا الجلدية والحشوية'!$A$10:$A$39</definedName>
    <definedName name="Z_563CE408_CE37_41B6_84BF_EFD49FD83345_.wvu.Rows" localSheetId="18" hidden="1">'الليشمانيا الجلدية والحشوية'!#REF!</definedName>
    <definedName name="Z_5C7C2DF5_BA97_4B69_80BA_392951B74EC6_.wvu.Cols" localSheetId="10" hidden="1">'حالات الملاريا المبلغة بالمناطق'!#REF!</definedName>
    <definedName name="Z_7ECFA859_E720_4FC3_AF80_CC07CD3B6D1E_.wvu.PrintArea" localSheetId="18" hidden="1">'الليشمانيا الجلدية والحشوية'!$A$10:$A$39</definedName>
    <definedName name="Z_7ECFA859_E720_4FC3_AF80_CC07CD3B6D1E_.wvu.Rows" localSheetId="18" hidden="1">'الليشمانيا الجلدية والحشوية'!#REF!</definedName>
    <definedName name="Z_89056AEA_A68B_4EFA_B4CE_7844BF0AE10C_.wvu.PrintArea" localSheetId="18" hidden="1">'الليشمانيا الجلدية والحشوية'!$A$10:$A$39</definedName>
    <definedName name="Z_89056AEA_A68B_4EFA_B4CE_7844BF0AE10C_.wvu.Rows" localSheetId="18" hidden="1">'الليشمانيا الجلدية والحشوية'!#REF!</definedName>
    <definedName name="Z_9490CF81_FF7E_46B5_A9BC_CB47A134EFCE_.wvu.PrintArea" localSheetId="18" hidden="1">'الليشمانيا الجلدية والحشوية'!$A$10:$A$39</definedName>
    <definedName name="Z_9490CF81_FF7E_46B5_A9BC_CB47A134EFCE_.wvu.Rows" localSheetId="18" hidden="1">'الليشمانيا الجلدية والحشوية'!#REF!</definedName>
    <definedName name="Z_A19817C8_A00E_4CE4_9BD4_3D1A2616119A_.wvu.PrintArea" localSheetId="10" hidden="1">'حالات الملاريا المبلغة بالمناطق'!$A$10:$I$36</definedName>
    <definedName name="Z_A45A7D00_5A9C_11D6_84B1_0010B597A389_.wvu.PrintArea" localSheetId="18" hidden="1">'الليشمانيا الجلدية والحشوية'!$A$10:$A$39</definedName>
    <definedName name="Z_A45A7D00_5A9C_11D6_84B1_0010B597A389_.wvu.Rows" localSheetId="18" hidden="1">'الليشمانيا الجلدية والحشوية'!#REF!</definedName>
    <definedName name="Z_A6443439_640F_4C49_B142_2259D8CAA49A_.wvu.PrintArea" localSheetId="18" hidden="1">'الليشمانيا الجلدية والحشوية'!$A$10:$A$39</definedName>
    <definedName name="Z_A6443439_640F_4C49_B142_2259D8CAA49A_.wvu.Rows" localSheetId="18" hidden="1">'الليشمانيا الجلدية والحشوية'!#REF!</definedName>
    <definedName name="Z_A9339696_A3BC_4D61_A997_C332C9A86798_.wvu.PrintArea" localSheetId="18" hidden="1">'الليشمانيا الجلدية والحشوية'!$A$10:$A$39</definedName>
    <definedName name="Z_A9339696_A3BC_4D61_A997_C332C9A86798_.wvu.Rows" localSheetId="18" hidden="1">'الليشمانيا الجلدية والحشوية'!#REF!</definedName>
    <definedName name="Z_BAABC846_916C_4EF0_9224_0D4E0C579456_.wvu.PrintArea" localSheetId="10" hidden="1">'حالات الملاريا المبلغة بالمناطق'!$A$10:$I$36</definedName>
    <definedName name="Z_C4749DA9_D8F4_40A7_8ED3_9BD6B54F92C1_.wvu.PrintArea" localSheetId="18" hidden="1">'الليشمانيا الجلدية والحشوية'!$A$10:$A$39</definedName>
    <definedName name="Z_C4749DA9_D8F4_40A7_8ED3_9BD6B54F92C1_.wvu.Rows" localSheetId="18" hidden="1">'الليشمانيا الجلدية والحشوية'!#REF!</definedName>
    <definedName name="Z_CD72289F_ECBD_48CF_89CF_0F4CD1006481_.wvu.PrintArea" localSheetId="10" hidden="1">'حالات الملاريا المبلغة بالمناطق'!$A$10:$I$36</definedName>
    <definedName name="Z_D52947AC_46C1_4614_82AD_B706FCEAE04C_.wvu.PrintArea" localSheetId="18" hidden="1">'الليشمانيا الجلدية والحشوية'!$A$10:$A$39</definedName>
    <definedName name="Z_D52947AC_46C1_4614_82AD_B706FCEAE04C_.wvu.Rows" localSheetId="18" hidden="1">'الليشمانيا الجلدية والحشوية'!#REF!</definedName>
    <definedName name="Z_DFA82C1C_1DA2_4737_8492_1D9B0F49398D_.wvu.Cols" localSheetId="10" hidden="1">'حالات الملاريا المبلغة بالمناطق'!#REF!</definedName>
    <definedName name="Z_DFA82C1C_1DA2_4737_8492_1D9B0F49398D_.wvu.PrintArea" localSheetId="10" hidden="1">'حالات الملاريا المبلغة بالمناطق'!$A$10:$I$36</definedName>
    <definedName name="Z_E64324FB_90C4_4D4C_A3FD_99A73F72119A_.wvu.PrintArea" localSheetId="18" hidden="1">'الليشمانيا الجلدية والحشوية'!$A$10:$A$39</definedName>
    <definedName name="Z_E64324FB_90C4_4D4C_A3FD_99A73F72119A_.wvu.Rows" localSheetId="18" hidden="1">'الليشمانيا الجلدية والحشوية'!#REF!</definedName>
    <definedName name="Z_F6356C95_11BD_430F_9AC9_74CAB13B2F6C_.wvu.PrintArea" localSheetId="18" hidden="1">'الليشمانيا الجلدية والحشوية'!$A$10:$A$39</definedName>
    <definedName name="Z_F6356C95_11BD_430F_9AC9_74CAB13B2F6C_.wvu.Rows" localSheetId="18" hidden="1">'الليشمانيا الجلدية والحشوية'!#REF!</definedName>
    <definedName name="Z_FCC5B2E6_74B4_4102_AD4E_112B83667CFF_.wvu.Cols" localSheetId="10" hidden="1">'حالات الملاريا المبلغة بالمناطق'!#REF!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6" l="1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16" i="6"/>
  <c r="E17" i="6"/>
  <c r="E18" i="6"/>
  <c r="K18" i="6" s="1"/>
  <c r="E19" i="6"/>
  <c r="K19" i="6" s="1"/>
  <c r="E20" i="6"/>
  <c r="K20" i="6" s="1"/>
  <c r="E21" i="6"/>
  <c r="E22" i="6"/>
  <c r="K22" i="6" s="1"/>
  <c r="E23" i="6"/>
  <c r="K23" i="6" s="1"/>
  <c r="E24" i="6"/>
  <c r="K24" i="6" s="1"/>
  <c r="E25" i="6"/>
  <c r="E26" i="6"/>
  <c r="K26" i="6" s="1"/>
  <c r="E27" i="6"/>
  <c r="K27" i="6" s="1"/>
  <c r="E28" i="6"/>
  <c r="K28" i="6" s="1"/>
  <c r="E29" i="6"/>
  <c r="E30" i="6"/>
  <c r="K30" i="6" s="1"/>
  <c r="E31" i="6"/>
  <c r="K31" i="6" s="1"/>
  <c r="E32" i="6"/>
  <c r="K32" i="6" s="1"/>
  <c r="E33" i="6"/>
  <c r="E34" i="6"/>
  <c r="K34" i="6" s="1"/>
  <c r="E35" i="6"/>
  <c r="K35" i="6" s="1"/>
  <c r="E36" i="6"/>
  <c r="K36" i="6" s="1"/>
  <c r="E37" i="6"/>
  <c r="E38" i="6"/>
  <c r="K38" i="6" s="1"/>
  <c r="E39" i="6"/>
  <c r="K39" i="6" s="1"/>
  <c r="E40" i="6"/>
  <c r="K40" i="6" s="1"/>
  <c r="E41" i="6"/>
  <c r="E42" i="6"/>
  <c r="K42" i="6" s="1"/>
  <c r="E43" i="6"/>
  <c r="K43" i="6" s="1"/>
  <c r="E44" i="6"/>
  <c r="K44" i="6" s="1"/>
  <c r="E45" i="6"/>
  <c r="E16" i="6"/>
  <c r="K16" i="6" s="1"/>
  <c r="K45" i="6" l="1"/>
  <c r="K41" i="6"/>
  <c r="K37" i="6"/>
  <c r="K33" i="6"/>
  <c r="K29" i="6"/>
  <c r="K25" i="6"/>
  <c r="K21" i="6"/>
  <c r="K17" i="6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16" i="14"/>
  <c r="D17" i="13" l="1"/>
  <c r="E17" i="13"/>
  <c r="F17" i="13"/>
  <c r="G17" i="13"/>
  <c r="H17" i="13"/>
  <c r="I17" i="13"/>
  <c r="J17" i="13"/>
  <c r="K17" i="13"/>
  <c r="L17" i="13"/>
  <c r="M17" i="13"/>
  <c r="N17" i="13"/>
  <c r="O11" i="13"/>
  <c r="O12" i="13"/>
  <c r="O13" i="13"/>
  <c r="O14" i="13"/>
  <c r="O15" i="13"/>
  <c r="O16" i="13"/>
  <c r="M17" i="12"/>
  <c r="M18" i="12"/>
  <c r="M19" i="12"/>
  <c r="M20" i="12"/>
  <c r="M21" i="12"/>
  <c r="M22" i="12"/>
  <c r="M16" i="12"/>
  <c r="K17" i="12"/>
  <c r="K18" i="12"/>
  <c r="K19" i="12"/>
  <c r="K20" i="12"/>
  <c r="K21" i="12"/>
  <c r="K22" i="12"/>
  <c r="K16" i="12"/>
  <c r="I17" i="12"/>
  <c r="I18" i="12"/>
  <c r="I19" i="12"/>
  <c r="I20" i="12"/>
  <c r="I21" i="12"/>
  <c r="I22" i="12"/>
  <c r="I16" i="12"/>
  <c r="G17" i="12"/>
  <c r="G18" i="12"/>
  <c r="G19" i="12"/>
  <c r="G20" i="12"/>
  <c r="G21" i="12"/>
  <c r="G22" i="12"/>
  <c r="G16" i="12"/>
  <c r="E17" i="12"/>
  <c r="E18" i="12"/>
  <c r="E19" i="12"/>
  <c r="E20" i="12"/>
  <c r="E21" i="12"/>
  <c r="E22" i="12"/>
  <c r="E16" i="12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16" i="11"/>
  <c r="F38" i="9"/>
  <c r="G38" i="9"/>
  <c r="H38" i="9"/>
  <c r="I38" i="9"/>
  <c r="J38" i="9"/>
  <c r="K38" i="9"/>
  <c r="L38" i="9"/>
  <c r="M38" i="9"/>
  <c r="N38" i="9"/>
  <c r="P38" i="9"/>
  <c r="Q38" i="9"/>
  <c r="E38" i="9"/>
  <c r="C3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18" i="9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18" i="8"/>
  <c r="O38" i="9" l="1"/>
  <c r="R38" i="9"/>
  <c r="H36" i="19" l="1"/>
  <c r="E36" i="19"/>
  <c r="H35" i="19"/>
  <c r="E35" i="19"/>
  <c r="H34" i="19"/>
  <c r="E34" i="19"/>
  <c r="H33" i="19"/>
  <c r="E33" i="19"/>
  <c r="H32" i="19"/>
  <c r="E32" i="19"/>
  <c r="H31" i="19"/>
  <c r="E31" i="19"/>
  <c r="H30" i="19"/>
  <c r="E30" i="19"/>
  <c r="H29" i="19"/>
  <c r="E29" i="19"/>
  <c r="H28" i="19"/>
  <c r="E28" i="19"/>
  <c r="H27" i="19"/>
  <c r="E27" i="19"/>
  <c r="H26" i="19"/>
  <c r="E26" i="19"/>
  <c r="H25" i="19"/>
  <c r="E25" i="19"/>
  <c r="H24" i="19"/>
  <c r="E24" i="19"/>
  <c r="H23" i="19"/>
  <c r="E23" i="19"/>
  <c r="H22" i="19"/>
  <c r="E22" i="19"/>
  <c r="H21" i="19"/>
  <c r="E21" i="19"/>
  <c r="H20" i="19"/>
  <c r="E20" i="19"/>
  <c r="H19" i="19"/>
  <c r="E19" i="19"/>
  <c r="H18" i="19"/>
  <c r="E18" i="19"/>
  <c r="H17" i="19"/>
  <c r="E17" i="19"/>
  <c r="C38" i="25" l="1"/>
  <c r="D38" i="25"/>
  <c r="E38" i="25"/>
  <c r="F38" i="25"/>
  <c r="G38" i="25"/>
  <c r="H38" i="25"/>
  <c r="I38" i="25"/>
  <c r="C38" i="24"/>
  <c r="D38" i="24"/>
  <c r="E3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C34" i="20"/>
  <c r="D34" i="20"/>
  <c r="E34" i="20"/>
  <c r="F34" i="20"/>
  <c r="G34" i="20"/>
  <c r="H34" i="20"/>
  <c r="I34" i="20"/>
  <c r="J34" i="20"/>
  <c r="K34" i="20"/>
  <c r="K17" i="19"/>
  <c r="N17" i="19"/>
  <c r="K18" i="19"/>
  <c r="N18" i="19"/>
  <c r="K19" i="19"/>
  <c r="N19" i="19"/>
  <c r="K20" i="19"/>
  <c r="N20" i="19"/>
  <c r="K21" i="19"/>
  <c r="N21" i="19"/>
  <c r="K22" i="19"/>
  <c r="N22" i="19"/>
  <c r="K23" i="19"/>
  <c r="N23" i="19"/>
  <c r="K24" i="19"/>
  <c r="N24" i="19"/>
  <c r="K25" i="19"/>
  <c r="N25" i="19"/>
  <c r="K26" i="19"/>
  <c r="N26" i="19"/>
  <c r="K27" i="19"/>
  <c r="N27" i="19"/>
  <c r="K28" i="19"/>
  <c r="N28" i="19"/>
  <c r="K29" i="19"/>
  <c r="N29" i="19"/>
  <c r="K30" i="19"/>
  <c r="N30" i="19"/>
  <c r="K31" i="19"/>
  <c r="N31" i="19"/>
  <c r="K32" i="19"/>
  <c r="N32" i="19"/>
  <c r="K33" i="19"/>
  <c r="N33" i="19"/>
  <c r="K34" i="19"/>
  <c r="N34" i="19"/>
  <c r="K35" i="19"/>
  <c r="N35" i="19"/>
  <c r="K36" i="19"/>
  <c r="N36" i="19"/>
  <c r="C37" i="19"/>
  <c r="D37" i="19"/>
  <c r="E37" i="19"/>
  <c r="F37" i="19"/>
  <c r="G37" i="19"/>
  <c r="H37" i="19"/>
  <c r="I37" i="19"/>
  <c r="J37" i="19"/>
  <c r="L37" i="19"/>
  <c r="M37" i="19"/>
  <c r="C20" i="18"/>
  <c r="D20" i="18"/>
  <c r="E20" i="18"/>
  <c r="F20" i="18"/>
  <c r="G20" i="18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C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K31" i="14"/>
  <c r="N31" i="14"/>
  <c r="C31" i="14"/>
  <c r="D31" i="14"/>
  <c r="F31" i="14"/>
  <c r="G31" i="14"/>
  <c r="H31" i="14"/>
  <c r="I31" i="14"/>
  <c r="J31" i="14"/>
  <c r="L31" i="14"/>
  <c r="M31" i="14"/>
  <c r="O31" i="14"/>
  <c r="P31" i="14"/>
  <c r="Q31" i="14"/>
  <c r="R31" i="14"/>
  <c r="O10" i="13"/>
  <c r="O17" i="13" s="1"/>
  <c r="C17" i="13"/>
  <c r="C23" i="12"/>
  <c r="D23" i="12"/>
  <c r="F23" i="12"/>
  <c r="G23" i="12" s="1"/>
  <c r="H23" i="12"/>
  <c r="J23" i="12"/>
  <c r="K23" i="12" s="1"/>
  <c r="L23" i="12"/>
  <c r="C36" i="11"/>
  <c r="D36" i="11"/>
  <c r="F36" i="11"/>
  <c r="G36" i="11"/>
  <c r="H36" i="11"/>
  <c r="I36" i="11"/>
  <c r="C35" i="10"/>
  <c r="D35" i="10"/>
  <c r="E35" i="10"/>
  <c r="F35" i="10"/>
  <c r="G35" i="10"/>
  <c r="C38" i="8"/>
  <c r="E38" i="8"/>
  <c r="F38" i="8"/>
  <c r="G38" i="8"/>
  <c r="H38" i="8"/>
  <c r="I38" i="8"/>
  <c r="J38" i="8"/>
  <c r="K38" i="8"/>
  <c r="L38" i="8"/>
  <c r="M38" i="8"/>
  <c r="N38" i="8"/>
  <c r="P38" i="8"/>
  <c r="Q38" i="8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C34" i="3"/>
  <c r="E34" i="3"/>
  <c r="G34" i="3"/>
  <c r="I34" i="3"/>
  <c r="K34" i="3"/>
  <c r="M34" i="3"/>
  <c r="O34" i="3"/>
  <c r="Q34" i="3"/>
  <c r="S34" i="3"/>
  <c r="U34" i="3"/>
  <c r="W34" i="3"/>
  <c r="Y34" i="3"/>
  <c r="AA34" i="3"/>
  <c r="AC34" i="3"/>
  <c r="AE34" i="3"/>
  <c r="C34" i="2"/>
  <c r="E34" i="2"/>
  <c r="G34" i="2"/>
  <c r="I34" i="2"/>
  <c r="K34" i="2"/>
  <c r="M34" i="2"/>
  <c r="O34" i="2"/>
  <c r="Q34" i="2"/>
  <c r="S34" i="2"/>
  <c r="U34" i="2"/>
  <c r="W34" i="2"/>
  <c r="Y34" i="2"/>
  <c r="AA34" i="2"/>
  <c r="AC34" i="2"/>
  <c r="AE34" i="2"/>
  <c r="N37" i="19" l="1"/>
  <c r="E31" i="14"/>
  <c r="E36" i="11"/>
  <c r="M23" i="12"/>
  <c r="I23" i="12"/>
  <c r="E23" i="12"/>
  <c r="R38" i="8"/>
  <c r="O38" i="8"/>
  <c r="K37" i="19"/>
</calcChain>
</file>

<file path=xl/sharedStrings.xml><?xml version="1.0" encoding="utf-8"?>
<sst xmlns="http://schemas.openxmlformats.org/spreadsheetml/2006/main" count="1639" uniqueCount="637">
  <si>
    <t>* Incidence of tetanus neonatorum per 1000 live birth</t>
  </si>
  <si>
    <t>*معدل الإصابة بالكزاز الوليدي لكل 1000 مولود حي</t>
  </si>
  <si>
    <t>Hepatitis B</t>
  </si>
  <si>
    <t>الالتهاب الكبدي (ب)</t>
  </si>
  <si>
    <t>Rubella</t>
  </si>
  <si>
    <t>الحصبة الألمانية</t>
  </si>
  <si>
    <t>Mumps</t>
  </si>
  <si>
    <t>النكاف</t>
  </si>
  <si>
    <t>Measles</t>
  </si>
  <si>
    <t>الحصبة</t>
  </si>
  <si>
    <t>Poliomyelitis</t>
  </si>
  <si>
    <t>شلل الأطفال</t>
  </si>
  <si>
    <t>Tetanus neonatorum*</t>
  </si>
  <si>
    <t>الكزاز الوليدي*</t>
  </si>
  <si>
    <t>Pertusis</t>
  </si>
  <si>
    <t>السعال الديكي</t>
  </si>
  <si>
    <t>Diphtheria</t>
  </si>
  <si>
    <t>الدفتيريا</t>
  </si>
  <si>
    <t>2018G</t>
  </si>
  <si>
    <t>2017G</t>
  </si>
  <si>
    <t>2016G</t>
  </si>
  <si>
    <t>2015G</t>
  </si>
  <si>
    <t>Vaccination Coverage among infants %</t>
  </si>
  <si>
    <t>Incidence Rate / 100 000 population</t>
  </si>
  <si>
    <t>التغطية بالتحصينات بين الرضع %</t>
  </si>
  <si>
    <t>معدل الإصابة لكل مائة ألف نسمة</t>
  </si>
  <si>
    <t>Disease</t>
  </si>
  <si>
    <t>المرض</t>
  </si>
  <si>
    <t>Table 3-1</t>
  </si>
  <si>
    <t>جدول 3-1</t>
  </si>
  <si>
    <t>Continued</t>
  </si>
  <si>
    <t>يتبع</t>
  </si>
  <si>
    <t>Total</t>
  </si>
  <si>
    <t xml:space="preserve">المجموع </t>
  </si>
  <si>
    <t>Qunfudah</t>
  </si>
  <si>
    <t>القنفذة</t>
  </si>
  <si>
    <t>Qurayyat</t>
  </si>
  <si>
    <t xml:space="preserve">القريات </t>
  </si>
  <si>
    <t>Al-Jouf</t>
  </si>
  <si>
    <t xml:space="preserve">الجوف </t>
  </si>
  <si>
    <t>Al-Bahah</t>
  </si>
  <si>
    <t xml:space="preserve">الباحة </t>
  </si>
  <si>
    <t>Najran</t>
  </si>
  <si>
    <t xml:space="preserve">نجران </t>
  </si>
  <si>
    <t>Jazan</t>
  </si>
  <si>
    <t xml:space="preserve">جازان </t>
  </si>
  <si>
    <t>Northern</t>
  </si>
  <si>
    <t xml:space="preserve">الحدود الشمالية </t>
  </si>
  <si>
    <t>Ha`il</t>
  </si>
  <si>
    <t>حائل</t>
  </si>
  <si>
    <t>Tabouk</t>
  </si>
  <si>
    <t xml:space="preserve">تبوك </t>
  </si>
  <si>
    <t>Bishah</t>
  </si>
  <si>
    <t>بيشة</t>
  </si>
  <si>
    <t>Aseer</t>
  </si>
  <si>
    <t xml:space="preserve">عسير </t>
  </si>
  <si>
    <t>Hafr Al-Baten</t>
  </si>
  <si>
    <t xml:space="preserve">حفر الباطن </t>
  </si>
  <si>
    <t>Al-Ahsa</t>
  </si>
  <si>
    <t xml:space="preserve">الأحساء </t>
  </si>
  <si>
    <t>Eastern</t>
  </si>
  <si>
    <t xml:space="preserve">الشرقية </t>
  </si>
  <si>
    <t>Qaseem</t>
  </si>
  <si>
    <t xml:space="preserve">القصيم </t>
  </si>
  <si>
    <t>Medinah</t>
  </si>
  <si>
    <t xml:space="preserve">المدينة المنورة </t>
  </si>
  <si>
    <t>Ta`if</t>
  </si>
  <si>
    <t xml:space="preserve">الطائف </t>
  </si>
  <si>
    <t>Jeddah</t>
  </si>
  <si>
    <t xml:space="preserve">جدة </t>
  </si>
  <si>
    <t>Makkah</t>
  </si>
  <si>
    <t>مكة المكرمة</t>
  </si>
  <si>
    <t>Riyadh</t>
  </si>
  <si>
    <t xml:space="preserve">الرياض </t>
  </si>
  <si>
    <t>أسباب أخرى</t>
  </si>
  <si>
    <t>Other causes</t>
  </si>
  <si>
    <t>المستدمية النزلية</t>
  </si>
  <si>
    <t>Haemophilus Infl.</t>
  </si>
  <si>
    <t>المكورات الرئوية</t>
  </si>
  <si>
    <t>Pneumococcal</t>
  </si>
  <si>
    <t>المكورات السحائية</t>
  </si>
  <si>
    <t>Meningococcal</t>
  </si>
  <si>
    <t>الكوليرا</t>
  </si>
  <si>
    <t>Cholera</t>
  </si>
  <si>
    <t xml:space="preserve">التهاب السحايا          Meningitis  </t>
  </si>
  <si>
    <t>الحمى المالطية (بروسيلا )</t>
  </si>
  <si>
    <t>Brucellosis</t>
  </si>
  <si>
    <t>الجديري المائي</t>
  </si>
  <si>
    <t>Chickenpox</t>
  </si>
  <si>
    <t>الكزاز ، انواع أخرى</t>
  </si>
  <si>
    <t>Tetanus, other types</t>
  </si>
  <si>
    <t>الكزاز الوليدي</t>
  </si>
  <si>
    <t>Tetanus neonatorum</t>
  </si>
  <si>
    <t>Whooping cough</t>
  </si>
  <si>
    <t>Region</t>
  </si>
  <si>
    <t>المنطقة</t>
  </si>
  <si>
    <t>Table3-2</t>
  </si>
  <si>
    <t>جدول 3-2</t>
  </si>
  <si>
    <t>*Include sporadic cases only (not outbreaks)</t>
  </si>
  <si>
    <t>*تشمل الحالات المتفرقة فقط دون الفاشيات</t>
  </si>
  <si>
    <t xml:space="preserve"> Najran</t>
  </si>
  <si>
    <t xml:space="preserve"> Ha`il</t>
  </si>
  <si>
    <t xml:space="preserve"> Qaseem</t>
  </si>
  <si>
    <t>حمى الضنك</t>
  </si>
  <si>
    <t>Dengue fever</t>
  </si>
  <si>
    <t>التهاب كبدي (عدوى غير محددة)</t>
  </si>
  <si>
    <t>Other infectious hepatitis</t>
  </si>
  <si>
    <t>التهاب كبدي ج</t>
  </si>
  <si>
    <t>Hepatitis C</t>
  </si>
  <si>
    <t>التهاب كبدي ب</t>
  </si>
  <si>
    <t>التهاب كبدي أ</t>
  </si>
  <si>
    <t>Hepatitis A</t>
  </si>
  <si>
    <t>حمى الخرمة</t>
  </si>
  <si>
    <t>Khurma fever</t>
  </si>
  <si>
    <t>حمى الوادي المتصدع</t>
  </si>
  <si>
    <t>Rift vally fever</t>
  </si>
  <si>
    <t>الطاعون</t>
  </si>
  <si>
    <t>Plague</t>
  </si>
  <si>
    <t>الحمى الصفراء</t>
  </si>
  <si>
    <t>Yellow fever</t>
  </si>
  <si>
    <t>داء الكلب</t>
  </si>
  <si>
    <t>Rabies</t>
  </si>
  <si>
    <t>داء المشوكات</t>
  </si>
  <si>
    <t>Echinococcus hydatid disease</t>
  </si>
  <si>
    <t>الزحار العصوي</t>
  </si>
  <si>
    <t>Bacillary dysentery (Shigellosis)</t>
  </si>
  <si>
    <t>الزحار الأميبي</t>
  </si>
  <si>
    <t>Amoebic dysentery</t>
  </si>
  <si>
    <t>تيفوئيد والباراتيفوئيد</t>
  </si>
  <si>
    <t>Typhoid &amp; paratyphoid</t>
  </si>
  <si>
    <t xml:space="preserve">Hepatitis               التهاب كبدي  </t>
  </si>
  <si>
    <t>Continued table3-2</t>
  </si>
  <si>
    <t>تكملة جدول 3-2</t>
  </si>
  <si>
    <t>Rift Valley Fever</t>
  </si>
  <si>
    <t>Echinococcus hyadatid disease</t>
  </si>
  <si>
    <t>Typhoid &amp; Paratyphoid</t>
  </si>
  <si>
    <t>التيفوئيد والباراتيفوئيد</t>
  </si>
  <si>
    <t>التهاب كبدى ج</t>
  </si>
  <si>
    <t xml:space="preserve">التهاب كبدي ب </t>
  </si>
  <si>
    <t>Meningitis (other causes)</t>
  </si>
  <si>
    <t>التهاب السحايا ( أسباب أخرى)</t>
  </si>
  <si>
    <t>Meningitis, haemophilus</t>
  </si>
  <si>
    <t>التهاب السحايا بالمستدمية النزلية</t>
  </si>
  <si>
    <t>Meningitis pneumococcal</t>
  </si>
  <si>
    <t>التهاب السحايا بالمكورات الرئوية</t>
  </si>
  <si>
    <t>Meningococcal meningitis</t>
  </si>
  <si>
    <t>التهاب السحايا بالمكورات السحائية</t>
  </si>
  <si>
    <t>الكزاز ، أنواع أخرى</t>
  </si>
  <si>
    <t>الكزار الوليدي</t>
  </si>
  <si>
    <t>Dec.</t>
  </si>
  <si>
    <t>Nov.</t>
  </si>
  <si>
    <t>Oct.</t>
  </si>
  <si>
    <t>Sep.</t>
  </si>
  <si>
    <t>Aug.</t>
  </si>
  <si>
    <t>July</t>
  </si>
  <si>
    <t>June</t>
  </si>
  <si>
    <t>May</t>
  </si>
  <si>
    <t>Apr.</t>
  </si>
  <si>
    <t>Mar.</t>
  </si>
  <si>
    <t>Feb.</t>
  </si>
  <si>
    <t>Jan.</t>
  </si>
  <si>
    <t>المجموع</t>
  </si>
  <si>
    <t>ديسمبر</t>
  </si>
  <si>
    <t>نوفمبر</t>
  </si>
  <si>
    <t>اكتوبر</t>
  </si>
  <si>
    <t>سبتمبر</t>
  </si>
  <si>
    <t>أغسطس</t>
  </si>
  <si>
    <t>يوليو</t>
  </si>
  <si>
    <t>يونيه</t>
  </si>
  <si>
    <t>مايو</t>
  </si>
  <si>
    <t>ابريل</t>
  </si>
  <si>
    <t>مارس</t>
  </si>
  <si>
    <t>فبراير</t>
  </si>
  <si>
    <t>يناير</t>
  </si>
  <si>
    <t>Table 3-3</t>
  </si>
  <si>
    <t>جدول 3-3</t>
  </si>
  <si>
    <t>Unknown</t>
  </si>
  <si>
    <t>غير معروف</t>
  </si>
  <si>
    <t>15 - &lt; 45</t>
  </si>
  <si>
    <t>5 - &lt; 15</t>
  </si>
  <si>
    <t>1 - &lt; 5</t>
  </si>
  <si>
    <t>&lt;1</t>
  </si>
  <si>
    <t xml:space="preserve">المرض </t>
  </si>
  <si>
    <t>Age group(years)               (فئة العمر (بالسنوات</t>
  </si>
  <si>
    <t>Table 3-4</t>
  </si>
  <si>
    <t>جدول 3-4</t>
  </si>
  <si>
    <t>***Include sporadic cases only (not outbreaks)</t>
  </si>
  <si>
    <t>***تشمل الحالات المتفرقة فقط دون الفاشيات</t>
  </si>
  <si>
    <t>** Tetanus neonatorum incidence/1000 live birth</t>
  </si>
  <si>
    <t xml:space="preserve"> معدل الإصابة للكزاز الوليدي لكل 1000 مولود حي **</t>
  </si>
  <si>
    <t>* Incidence rate / 100.000 population</t>
  </si>
  <si>
    <t xml:space="preserve"> معدل الإصابة لكل 100000 من السكان *</t>
  </si>
  <si>
    <t>Tetanus neonatorum**</t>
  </si>
  <si>
    <t>الكزار الوليدي **</t>
  </si>
  <si>
    <t>T</t>
  </si>
  <si>
    <t>F</t>
  </si>
  <si>
    <t>M</t>
  </si>
  <si>
    <t>معدل الإصابة*</t>
  </si>
  <si>
    <t>انثى</t>
  </si>
  <si>
    <t>ذكر</t>
  </si>
  <si>
    <t>غير سعودي   NS</t>
  </si>
  <si>
    <t>سعودي   S</t>
  </si>
  <si>
    <t>Table 3-5</t>
  </si>
  <si>
    <t>جدول 3-5</t>
  </si>
  <si>
    <t>**Include sporadic cases only (not outbreaks)</t>
  </si>
  <si>
    <t>**تشمل الحالات المتفرقة فقط دون الفاشيات</t>
  </si>
  <si>
    <t xml:space="preserve">  *    EPI - Target diseases</t>
  </si>
  <si>
    <t>.الأمراض المستهدفة بالبرنامج الموسع للتحصين      *</t>
  </si>
  <si>
    <t>Incidence rate/100000 population except NNT/1000 live birth</t>
  </si>
  <si>
    <t xml:space="preserve"> معدل  الإصابة لكل 100000 من السكان فيما عدا الكزاز الوليدي لكل 1000 مولود حي</t>
  </si>
  <si>
    <t>Pulmonary T.B.*</t>
  </si>
  <si>
    <t>الدرن  الرئوي</t>
  </si>
  <si>
    <t>Rubella*</t>
  </si>
  <si>
    <t>Mumps*</t>
  </si>
  <si>
    <t>Measles*</t>
  </si>
  <si>
    <t>Poliomyelitis*</t>
  </si>
  <si>
    <t>Whooping cough*</t>
  </si>
  <si>
    <t>Diphtheria*</t>
  </si>
  <si>
    <t>Cases</t>
  </si>
  <si>
    <t>معدل  الإصابة</t>
  </si>
  <si>
    <t>الحالات</t>
  </si>
  <si>
    <t>Table 3-6</t>
  </si>
  <si>
    <t>جدول 3-6</t>
  </si>
  <si>
    <t>Reported Cases and Incidence Rates of Certain Notifiable Communicable  Diseases in the last Five Years</t>
  </si>
  <si>
    <t xml:space="preserve">    الحالات المبلغة ومعدل الإصابة من بعض الأمراض السارية في الأعوام الخمسة الأخيرة</t>
  </si>
  <si>
    <t>القريات</t>
  </si>
  <si>
    <t>الجوف</t>
  </si>
  <si>
    <t>الباحة</t>
  </si>
  <si>
    <t>نجران</t>
  </si>
  <si>
    <t>جازان</t>
  </si>
  <si>
    <t>الحدود الشمالية</t>
  </si>
  <si>
    <t>تبوك</t>
  </si>
  <si>
    <t>عسير</t>
  </si>
  <si>
    <t>حفر الباطن</t>
  </si>
  <si>
    <t>الأحساء</t>
  </si>
  <si>
    <t>الشرقية</t>
  </si>
  <si>
    <t>القصيم</t>
  </si>
  <si>
    <t>المدينة المنورة</t>
  </si>
  <si>
    <t>الطائف</t>
  </si>
  <si>
    <t>جدة</t>
  </si>
  <si>
    <t>الرياض</t>
  </si>
  <si>
    <t>cases</t>
  </si>
  <si>
    <t>أنثى</t>
  </si>
  <si>
    <t>55 - &lt; 65</t>
  </si>
  <si>
    <t>45 - &lt; 55</t>
  </si>
  <si>
    <t>35 - &lt; 45</t>
  </si>
  <si>
    <t>25 - &lt; 35</t>
  </si>
  <si>
    <t>15 - &lt; 25</t>
  </si>
  <si>
    <t>&lt;5</t>
  </si>
  <si>
    <t>غير سعودي    NS</t>
  </si>
  <si>
    <t>سعودي      S</t>
  </si>
  <si>
    <t>Age group (years)        (فئة العمر(بالسنوات</t>
  </si>
  <si>
    <t xml:space="preserve">معدل الإصابة لكل 100000 من السكان </t>
  </si>
  <si>
    <t>مجموع</t>
  </si>
  <si>
    <t>Table 3-7</t>
  </si>
  <si>
    <t xml:space="preserve"> جدول 3-7</t>
  </si>
  <si>
    <t>Table 3-8</t>
  </si>
  <si>
    <t xml:space="preserve"> جدول 3-8</t>
  </si>
  <si>
    <t>Incidence rate /100000 population</t>
  </si>
  <si>
    <t xml:space="preserve"> Total</t>
  </si>
  <si>
    <t>Table 3-9</t>
  </si>
  <si>
    <t>جدول 3-9</t>
  </si>
  <si>
    <t>Leprosy Cases by Region for the last five years .</t>
  </si>
  <si>
    <t>حالات الجذام حسب المنطقة  للأعوام الخمسة الأخيرة</t>
  </si>
  <si>
    <t>بيشه</t>
  </si>
  <si>
    <t>مكه المكرمة</t>
  </si>
  <si>
    <t>Mixed</t>
  </si>
  <si>
    <t>P. malariae (Benign Quartan)</t>
  </si>
  <si>
    <t>P. vivax and P.ovale (Benign Tertiary)</t>
  </si>
  <si>
    <t>P. falciparum (Malignant)</t>
  </si>
  <si>
    <t>Slide positivity rate %</t>
  </si>
  <si>
    <t>Positive cases</t>
  </si>
  <si>
    <t>No. Examined</t>
  </si>
  <si>
    <t xml:space="preserve">                                     Region</t>
  </si>
  <si>
    <t>مختلطة</t>
  </si>
  <si>
    <t>المتصورة الملاريية (الرباعية الحميدة)</t>
  </si>
  <si>
    <t>المتصورة النشيطة والبيضاوية (الثلاثية الحميدة)</t>
  </si>
  <si>
    <t>المتصورة المنجلية (الخبيثة)</t>
  </si>
  <si>
    <t>الايجابية %</t>
  </si>
  <si>
    <t>الايجابية</t>
  </si>
  <si>
    <t>المفحوصين</t>
  </si>
  <si>
    <t>Type of parasite</t>
  </si>
  <si>
    <t xml:space="preserve">نوع الطفيل </t>
  </si>
  <si>
    <t xml:space="preserve"> معدل شرائح الفحص </t>
  </si>
  <si>
    <t xml:space="preserve">الحالات </t>
  </si>
  <si>
    <t>عدد</t>
  </si>
  <si>
    <t>Table 3-10</t>
  </si>
  <si>
    <t>جدول 3-10</t>
  </si>
  <si>
    <t>%</t>
  </si>
  <si>
    <t>العدد   .No</t>
  </si>
  <si>
    <t>10 - &lt; 15</t>
  </si>
  <si>
    <t>5 - &lt; 10</t>
  </si>
  <si>
    <t>&lt; 1</t>
  </si>
  <si>
    <t>Age group(years)</t>
  </si>
  <si>
    <t>(فئة العمر(بالسنوات</t>
  </si>
  <si>
    <t>Table 3-11</t>
  </si>
  <si>
    <t>جدول 3-11</t>
  </si>
  <si>
    <t>اغسطس</t>
  </si>
  <si>
    <t>يونيو</t>
  </si>
  <si>
    <t>Table 3-12</t>
  </si>
  <si>
    <t>جدول 3-12</t>
  </si>
  <si>
    <t>الباحه</t>
  </si>
  <si>
    <t>Intestinal</t>
  </si>
  <si>
    <t>Urinary</t>
  </si>
  <si>
    <t xml:space="preserve">Positive </t>
  </si>
  <si>
    <t>examined</t>
  </si>
  <si>
    <t>15 - &lt; 40</t>
  </si>
  <si>
    <t xml:space="preserve"> &lt;5</t>
  </si>
  <si>
    <t>No. of</t>
  </si>
  <si>
    <t xml:space="preserve">No. of </t>
  </si>
  <si>
    <t>(years)</t>
  </si>
  <si>
    <t>(بالسنوات)</t>
  </si>
  <si>
    <t>غير سعودي NS</t>
  </si>
  <si>
    <t>سعودي S</t>
  </si>
  <si>
    <t>مشتركه</t>
  </si>
  <si>
    <t>معوية</t>
  </si>
  <si>
    <t>بولية</t>
  </si>
  <si>
    <t>الإيجابي</t>
  </si>
  <si>
    <t>المصابين</t>
  </si>
  <si>
    <t xml:space="preserve"> Age group</t>
  </si>
  <si>
    <t>فئة العمر</t>
  </si>
  <si>
    <t>Nationality &amp; sex</t>
  </si>
  <si>
    <t>الجنسية والجنس</t>
  </si>
  <si>
    <t>Type of disease</t>
  </si>
  <si>
    <t>نوع الحالة</t>
  </si>
  <si>
    <t xml:space="preserve">نسبة </t>
  </si>
  <si>
    <t>Table 3-13</t>
  </si>
  <si>
    <t>جدول3-13</t>
  </si>
  <si>
    <t>Total الإجمالي</t>
  </si>
  <si>
    <t>NS  غير سعودي</t>
  </si>
  <si>
    <t xml:space="preserve">S سعودي </t>
  </si>
  <si>
    <t xml:space="preserve"> معدل الانتشار لكل مائة ألف من السكان
Prevalence rate/100000 population</t>
  </si>
  <si>
    <t>NS % غير سعودي</t>
  </si>
  <si>
    <t>Nationality</t>
  </si>
  <si>
    <t xml:space="preserve">S % سعودي </t>
  </si>
  <si>
    <t>الجنسية</t>
  </si>
  <si>
    <t xml:space="preserve">F % أناث </t>
  </si>
  <si>
    <t>Sex</t>
  </si>
  <si>
    <t>M % ذكور</t>
  </si>
  <si>
    <t>الجنس</t>
  </si>
  <si>
    <t>Mixed % المختلطة</t>
  </si>
  <si>
    <t>Intestinal % المعوية</t>
  </si>
  <si>
    <t xml:space="preserve">Urinary % البولية </t>
  </si>
  <si>
    <t xml:space="preserve">نوع المرض </t>
  </si>
  <si>
    <t>عدد الحالات          No. of cases</t>
  </si>
  <si>
    <t>Year</t>
  </si>
  <si>
    <t>السنة</t>
  </si>
  <si>
    <t>البيان            Data</t>
  </si>
  <si>
    <t>Table 3-14</t>
  </si>
  <si>
    <t>جدول 3-14</t>
  </si>
  <si>
    <t>Reported Bilharzial Cases According to Type of Disease, Nationality,Sex , and Prevalence Rate in the last Five Years</t>
  </si>
  <si>
    <t>حالات البلهارسيا المبلغة حسب نوع المرض والجنسية والجنس ومعدل الانتشار في الأعوام الخمسة الأخيرة</t>
  </si>
  <si>
    <t>AL jouf</t>
  </si>
  <si>
    <t>حفرالباطن</t>
  </si>
  <si>
    <t>الاحساء</t>
  </si>
  <si>
    <t>resident</t>
  </si>
  <si>
    <t>Resident</t>
  </si>
  <si>
    <t>NS</t>
  </si>
  <si>
    <t>S</t>
  </si>
  <si>
    <t xml:space="preserve">Non </t>
  </si>
  <si>
    <t xml:space="preserve"> &lt; 1</t>
  </si>
  <si>
    <t>غير مقيم</t>
  </si>
  <si>
    <t>مقيم</t>
  </si>
  <si>
    <t>اناث</t>
  </si>
  <si>
    <t>ذكور</t>
  </si>
  <si>
    <t>غير سعودي</t>
  </si>
  <si>
    <t>سعودي</t>
  </si>
  <si>
    <t xml:space="preserve">        Age group (years)          (فئة العمر(بالسنوات</t>
  </si>
  <si>
    <t>الإقامة بالمنطقة    Residence</t>
  </si>
  <si>
    <t>الجنس     Sex</t>
  </si>
  <si>
    <t xml:space="preserve">الجنسية  Nationality </t>
  </si>
  <si>
    <t>عدد الحالات</t>
  </si>
  <si>
    <t>Table 3-15</t>
  </si>
  <si>
    <t>جدول 3-15</t>
  </si>
  <si>
    <t xml:space="preserve">مايو </t>
  </si>
  <si>
    <t>≥ 45</t>
  </si>
  <si>
    <t>15 - 
&lt; 45</t>
  </si>
  <si>
    <t>10 -
 &lt; 15</t>
  </si>
  <si>
    <t>Non resident</t>
  </si>
  <si>
    <t>No. of cases</t>
  </si>
  <si>
    <t xml:space="preserve"> Age group(years)               (فئة العمر(بالسنوات</t>
  </si>
  <si>
    <t>الإقامة بالمنطقة    Residency</t>
  </si>
  <si>
    <t>الجنسية  Nationality</t>
  </si>
  <si>
    <t>Month</t>
  </si>
  <si>
    <t>الشهر</t>
  </si>
  <si>
    <t>Table 3-16</t>
  </si>
  <si>
    <t>جدول    3-16</t>
  </si>
  <si>
    <t>*No reported cases from other regions</t>
  </si>
  <si>
    <t xml:space="preserve"> لم تسجل حالات في باقي المناطق*</t>
  </si>
  <si>
    <t>Table 3-17</t>
  </si>
  <si>
    <t>جدول 3-17</t>
  </si>
  <si>
    <t>Reported Cases of  Visceral Leishmaniasis by Region, in the last Five Years*</t>
  </si>
  <si>
    <t>حالات الليشمانيا الحشوية  المبلغة حسب المنطقة في الأعوام الخمسة الأخيرة*</t>
  </si>
  <si>
    <t>الحدودالشمالية</t>
  </si>
  <si>
    <t>Ta'if</t>
  </si>
  <si>
    <t>Visceral</t>
  </si>
  <si>
    <t>حشوية</t>
  </si>
  <si>
    <t>Cutaneous</t>
  </si>
  <si>
    <t>جلدية</t>
  </si>
  <si>
    <t>Table 3-18</t>
  </si>
  <si>
    <t>جدول 3-18</t>
  </si>
  <si>
    <t xml:space="preserve">مكة المكرمة </t>
  </si>
  <si>
    <t>In Litre</t>
  </si>
  <si>
    <t>In Kgm</t>
  </si>
  <si>
    <t>Food</t>
  </si>
  <si>
    <t>Water</t>
  </si>
  <si>
    <t>Health Utilities</t>
  </si>
  <si>
    <t>Public places</t>
  </si>
  <si>
    <t>Sources of Water supply</t>
  </si>
  <si>
    <t xml:space="preserve">No of visited  healthy houses of company workers </t>
  </si>
  <si>
    <t>No. of workers checked for certificates</t>
  </si>
  <si>
    <t>لتر</t>
  </si>
  <si>
    <t>كيلو</t>
  </si>
  <si>
    <t>الأطعمة</t>
  </si>
  <si>
    <t>المياه</t>
  </si>
  <si>
    <t>للمؤسسات الصحية</t>
  </si>
  <si>
    <t>للأماكن العامة</t>
  </si>
  <si>
    <t>لمصادر المياه</t>
  </si>
  <si>
    <t xml:space="preserve">المنطقة </t>
  </si>
  <si>
    <t>عدد مساكن العمال الصالحة للسكن التي تم زيارتها</t>
  </si>
  <si>
    <t>عدد العمال الذين تم فحص شهادتهم</t>
  </si>
  <si>
    <t>كميات الأطعمة التي أتلفت Execution of Food Stuffs</t>
  </si>
  <si>
    <t>عدد العينات Samples No</t>
  </si>
  <si>
    <t>عدد الزيارات Visits No</t>
  </si>
  <si>
    <t xml:space="preserve"> </t>
  </si>
  <si>
    <t>Table 3-19</t>
  </si>
  <si>
    <t>جدول 3-19</t>
  </si>
  <si>
    <t>باللتر
In Litre</t>
  </si>
  <si>
    <t>Destruction of food  stuffs</t>
  </si>
  <si>
    <t>بالكيلوجرام
In Kgm</t>
  </si>
  <si>
    <t xml:space="preserve">الأطعمة المبادة </t>
  </si>
  <si>
    <t>مراجعة الشهادات الصحية للعاملين
Check up of workers health certificates</t>
  </si>
  <si>
    <t xml:space="preserve">الأطعمة
Food  </t>
  </si>
  <si>
    <t>Number of  Samples</t>
  </si>
  <si>
    <t>المياه
Water</t>
  </si>
  <si>
    <t>عدد العينات</t>
  </si>
  <si>
    <t>المؤسسات الصحية 
Health Utilities</t>
  </si>
  <si>
    <t>Number of Visits</t>
  </si>
  <si>
    <t>المحلات العامة
Public places</t>
  </si>
  <si>
    <t>مصادر مياة الشرب
Sources of water supply</t>
  </si>
  <si>
    <t>عدد الزيارات</t>
  </si>
  <si>
    <t>1439H
2018G</t>
  </si>
  <si>
    <t>1438H
2017G</t>
  </si>
  <si>
    <t>1437H
2016G</t>
  </si>
  <si>
    <t>1436H
2015G</t>
  </si>
  <si>
    <t>Activity</t>
  </si>
  <si>
    <t>النشاط</t>
  </si>
  <si>
    <t>Table 3-20</t>
  </si>
  <si>
    <t>جدول 3-20</t>
  </si>
  <si>
    <t>Environmental Health Activities, MOH in the last Five Years</t>
  </si>
  <si>
    <t>أنشطة صحة البيئة بوزارة الصحة في الأعوام الخمسة الأخيرة</t>
  </si>
  <si>
    <t>الالتهاب الكبدي (أ)</t>
  </si>
  <si>
    <t>Table 3-21</t>
  </si>
  <si>
    <t>جدول 3-21</t>
  </si>
  <si>
    <t>Incidence Rate of environmental health related diseases for the last five years.</t>
  </si>
  <si>
    <t>معدل حدوث الأمراض المتعلقة بصحة البيئة للأعوام الخمسة الأخيرة.</t>
  </si>
  <si>
    <t>Roll-up Banners</t>
  </si>
  <si>
    <t>رول أب</t>
  </si>
  <si>
    <t>Brochures</t>
  </si>
  <si>
    <t>البروشورات</t>
  </si>
  <si>
    <t>Prints</t>
  </si>
  <si>
    <t>المطبوعات</t>
  </si>
  <si>
    <t>Guides</t>
  </si>
  <si>
    <t>الأدلة الإرشادية</t>
  </si>
  <si>
    <t>Training Courses</t>
  </si>
  <si>
    <t>الدورات التدريبية</t>
  </si>
  <si>
    <t>Number of Screens in the Waiting Area of PHCs</t>
  </si>
  <si>
    <t>عدد شاشات العرض بقاعات انتظار مراكز الرعاية الصحية الأولية</t>
  </si>
  <si>
    <t>Number of Electronic Books</t>
  </si>
  <si>
    <t>عدد الحقائب الالكترونية المعدة</t>
  </si>
  <si>
    <t>Electronic Training</t>
  </si>
  <si>
    <t>التثقيف الالكتروني</t>
  </si>
  <si>
    <t>Number of Health Topics Prepared in Various Fields</t>
  </si>
  <si>
    <t>عدد الموضوعات الصحية المعدة في مختلف المجالات</t>
  </si>
  <si>
    <t>Health Encyclopedia</t>
  </si>
  <si>
    <t>موسموعة الصحة</t>
  </si>
  <si>
    <t>Number of Beneficiaries</t>
  </si>
  <si>
    <t>عدد المستفيدين</t>
  </si>
  <si>
    <t>Health Trainer</t>
  </si>
  <si>
    <t>المدرب الصحي</t>
  </si>
  <si>
    <t>Number of Active Centers</t>
  </si>
  <si>
    <t>عدد المراكز المفعلة</t>
  </si>
  <si>
    <t>One Minute</t>
  </si>
  <si>
    <t>الدقيقة الواحدة</t>
  </si>
  <si>
    <t>Number of Trainees of Health Practitioners to Empower the Community</t>
  </si>
  <si>
    <t>عدد المتدربين من الممارسين الصحيين للتمكين المجتمعي</t>
  </si>
  <si>
    <t>Number of Lectures Outside Health Centers</t>
  </si>
  <si>
    <t>عدد المحاضرات خارج المركز</t>
  </si>
  <si>
    <t>Number of Lectures Inside Health Centers</t>
  </si>
  <si>
    <t>عدد المحاضرات داخل المركز</t>
  </si>
  <si>
    <t>Number of Teams</t>
  </si>
  <si>
    <t>عدد الفرق</t>
  </si>
  <si>
    <t>Number of Projects</t>
  </si>
  <si>
    <t>عدد المشاريع</t>
  </si>
  <si>
    <t>Community Empowerment</t>
  </si>
  <si>
    <t>التمكين المجتمعي</t>
  </si>
  <si>
    <t>Number of Activities</t>
  </si>
  <si>
    <t>عدد الأنشطة</t>
  </si>
  <si>
    <t>Number of Groups</t>
  </si>
  <si>
    <t>عدد المجموعات</t>
  </si>
  <si>
    <t>Interesting Groups</t>
  </si>
  <si>
    <t>مجموعات اهتمام</t>
  </si>
  <si>
    <t>Number of Trainees of Health Education Practitioners</t>
  </si>
  <si>
    <t>عدد المتدربين من الممارسين الصحيين للتثقيف الصحي</t>
  </si>
  <si>
    <t>Number of Active Health Education Centers</t>
  </si>
  <si>
    <t>عدد المراكز المفعلة لخدمات التثقيف الصحي</t>
  </si>
  <si>
    <t>Number of Visits to Health Education Clinics</t>
  </si>
  <si>
    <t>عدد مراجعات عيادات التثقيف الصحي</t>
  </si>
  <si>
    <t>Health Education Services</t>
  </si>
  <si>
    <t>خدمات التثقيف الصحي</t>
  </si>
  <si>
    <t>Overall Satisfaction (%)</t>
  </si>
  <si>
    <t>معدل الرضا العام (%)</t>
  </si>
  <si>
    <t>Average Duraion of Waiting (seconds)</t>
  </si>
  <si>
    <t>متوسط مدة الانتظار (بالثواني)</t>
  </si>
  <si>
    <t>Number of Twitter Followers</t>
  </si>
  <si>
    <t>عدد المتابعين عبر تويتر</t>
  </si>
  <si>
    <t>Number of Twitter Consultations</t>
  </si>
  <si>
    <t>عدد الاستشارات الهاتفية التي تم الرد عليها عبر تويتر</t>
  </si>
  <si>
    <t>Number of Telephone Consultations</t>
  </si>
  <si>
    <t>عدد الاستشارات الهاتفية</t>
  </si>
  <si>
    <t>Health Consultations 937</t>
  </si>
  <si>
    <t>الاستشارات الصحية 937</t>
  </si>
  <si>
    <t>Number of Consultations</t>
  </si>
  <si>
    <t>عدد الاستشارات</t>
  </si>
  <si>
    <t>Number of Rigisters</t>
  </si>
  <si>
    <t>عدد المسجلين</t>
  </si>
  <si>
    <t>SEHHA Application</t>
  </si>
  <si>
    <t>تطبيق صحة</t>
  </si>
  <si>
    <t>Number of workshops for medical missions</t>
  </si>
  <si>
    <t>عدد ورش العمل للبعثات الطبية لحجاج الخارج</t>
  </si>
  <si>
    <t>Voice Translation (number of languages)</t>
  </si>
  <si>
    <t>ترجمات صوتية (عدد اللغات)</t>
  </si>
  <si>
    <t>Number of beneficiary countries</t>
  </si>
  <si>
    <t>عدد الدول المستفيدة</t>
  </si>
  <si>
    <t>Number of Meeting</t>
  </si>
  <si>
    <t>عدد الندوات</t>
  </si>
  <si>
    <t>Number of field education rounds</t>
  </si>
  <si>
    <t>عدد جولات التثقيف الميداني</t>
  </si>
  <si>
    <t>بروشورات</t>
  </si>
  <si>
    <t>Posters</t>
  </si>
  <si>
    <t>ملصقات</t>
  </si>
  <si>
    <t>Health Guide of Hajj and Umrah (soft copy with 20 languages)</t>
  </si>
  <si>
    <t>قرص مدمج دليل صحة الحاج والمعتمر (20 لغة)</t>
  </si>
  <si>
    <t>Health Guide of Hajj and Umrah (hard copy)</t>
  </si>
  <si>
    <t>دليل صحة الحاج والمعتمر</t>
  </si>
  <si>
    <t>Health Educaion in Hajj</t>
  </si>
  <si>
    <t xml:space="preserve">التثقيف الصحي بالحج </t>
  </si>
  <si>
    <t>العدد                     No</t>
  </si>
  <si>
    <t>Table 3-22</t>
  </si>
  <si>
    <t>جدول 3-22</t>
  </si>
  <si>
    <t>القنفدة</t>
  </si>
  <si>
    <t>Ha'il</t>
  </si>
  <si>
    <t>N.S.</t>
  </si>
  <si>
    <t>S.</t>
  </si>
  <si>
    <t>50+</t>
  </si>
  <si>
    <t>20-49</t>
  </si>
  <si>
    <t>5-19</t>
  </si>
  <si>
    <t>1-4</t>
  </si>
  <si>
    <t>إناث</t>
  </si>
  <si>
    <t>Cases from Home Source</t>
  </si>
  <si>
    <t>Cases from Public Source</t>
  </si>
  <si>
    <t>Total Cases of FBDOs</t>
  </si>
  <si>
    <t>FBDOs from Home Source</t>
  </si>
  <si>
    <t>FBDOs from Public Source</t>
  </si>
  <si>
    <t>Total FBDOs</t>
  </si>
  <si>
    <t>Age group (years)</t>
  </si>
  <si>
    <t>الفئات العمرية بالسنوات</t>
  </si>
  <si>
    <t>عدد الحالات في الفاشيات المنزلية</t>
  </si>
  <si>
    <t>عدد الحالات في الفاشيات من مصدر عام</t>
  </si>
  <si>
    <t>إجمالي عدد الحالات</t>
  </si>
  <si>
    <t>فاشيات منزلية</t>
  </si>
  <si>
    <t>فاشيات من مصدر عام</t>
  </si>
  <si>
    <t>إجمالي عدد الفاشيات</t>
  </si>
  <si>
    <t>Regions</t>
  </si>
  <si>
    <t>المناطق</t>
  </si>
  <si>
    <t>Table 3-23</t>
  </si>
  <si>
    <t>جدول 3-23</t>
  </si>
  <si>
    <t>Chemical Intoxication</t>
  </si>
  <si>
    <t>Drug Intoxication</t>
  </si>
  <si>
    <t>Total Cases</t>
  </si>
  <si>
    <t>التسمم الكيميائي</t>
  </si>
  <si>
    <t>التسمم الدوائي</t>
  </si>
  <si>
    <t>Table 3-24</t>
  </si>
  <si>
    <t>جدول 3-24</t>
  </si>
  <si>
    <t>التغطية التحصينية عام 2019م ومعدل حدوث الأمراض المستهدفة بالتحصين 
للأعوام الخمسة الأخيرة</t>
  </si>
  <si>
    <t>Immunization Coverage in 2019G and the incidence of vaccination target diseases for the last five years.</t>
  </si>
  <si>
    <t>2019G</t>
  </si>
  <si>
    <t>حالات الأمراض السارية ( المعدية )  المبلغة خلال 2019م حسب المنطقة</t>
  </si>
  <si>
    <t>Reported Cases of  Notifiable Communicable Diseases by Region, 2019G</t>
  </si>
  <si>
    <t>حالات الأمراض السارية ( المعدية )  المبلغة خلال 2019 م حسب المنطقة</t>
  </si>
  <si>
    <t>حالات الأمرض السارية ( المعدية )  المبلغة خلال عام 2019م حسب الشهر</t>
  </si>
  <si>
    <t>Reported Cases of Notifiable Communicable Diseases  by Month, 2019G</t>
  </si>
  <si>
    <t>حالات الأمراض السارية (المعدية) المبلغة خلال عام 2019م حسب فئة العمر</t>
  </si>
  <si>
    <t>Reported Cases of Notifiable Communicable Diseases  by Age Group, 2019G</t>
  </si>
  <si>
    <t>حالات الأمراض السارية (المعدية)  المبلغة خلال عام 2019م حسب الجنسية والجنس  ومعدل الإصابة</t>
  </si>
  <si>
    <t>Reported Cases of Notifiable  Communicable Diseases  by Nationality,  Sex &amp; Incidence rate, 2019G</t>
  </si>
  <si>
    <t>حالات الملاريا المبلغة حسب المنطقة ونوع الطفيل عام 2019 م</t>
  </si>
  <si>
    <t>Notified Malaria Cases by Region&amp; Type of Parasite ,2019G</t>
  </si>
  <si>
    <t>حالات الملاريا المبلغة بأماكن التوطن بالمملكة حسب فئة العمر عام 2019م</t>
  </si>
  <si>
    <t>Notified Malaria Cases in Endemic Zones , KSA , by Age Group, 2019G</t>
  </si>
  <si>
    <t>حالات الملاريا المبلغة بأماكن التوطن بالمملكة حسب المنطقة و الشهور عام 2019 م</t>
  </si>
  <si>
    <t>Notified Malaria Cases in Endemic Zones , KSA , By Region and Months, 2019G</t>
  </si>
  <si>
    <t xml:space="preserve"> حالات البلهارسيا المبلغة حسب المنطقة ونوع الإصابة والجنسية والجنس وفئة العمرلعام 2019م</t>
  </si>
  <si>
    <t>Reported Bilharzial Cases by Region, Type of Disease, Nationality, Sex and Age Group, 2019G</t>
  </si>
  <si>
    <t xml:space="preserve"> حالات الليشمانيا الجلدية المبلغة حسب المنطقة والجنسية والجنس والإقامة وفئة العمر 2019م</t>
  </si>
  <si>
    <t>Reported Cases of  Cutaneous Leishmaniasis by Region, Nationality , Sex , Residence and Age Group, 2019G</t>
  </si>
  <si>
    <t xml:space="preserve"> حالات الليشمانيا الجلدية المبلغة حسب الشهر والجنسية والجنس والإقامة وفئة العمرعام 2019م</t>
  </si>
  <si>
    <t>Reported Cases of  Cutaneous Leishmaniasis by Month, Nationality, Sex, Residence and Age Group, 2019G</t>
  </si>
  <si>
    <t xml:space="preserve"> حالات الليشمانيا الجلدية والحشوية المبلغة حسب المنطقة والجنسية  2018-2019م </t>
  </si>
  <si>
    <t>Reported Cases of Cutaneous and Visceral Leishmaniasis by Region and Nationality, 2018-2019G</t>
  </si>
  <si>
    <t>أنشطة صحة البيئة بوزارة الصحة خلال عام 1440هـ  (2019م)</t>
  </si>
  <si>
    <t>Environmental Health Activities in MOH, 1440H (2019G)</t>
  </si>
  <si>
    <t>1440H
2019G</t>
  </si>
  <si>
    <t>أنشطة التوعية الصحية بوزارة الصحة 1440 هـ (2019م).</t>
  </si>
  <si>
    <t>Health Education Activities, MOH, 1440H (2019G).</t>
  </si>
  <si>
    <t>فاشيات الأمراض المنقولة بالغذاء وعدد الحالات المصابة موزعة حسب مصدر الفاشية والجنس والجنسية والفئات العمرية والمنطقة لعام 2019م</t>
  </si>
  <si>
    <t>Food Borne Outbreaks by source of infection, sex, nationality,  age group and Region, 2019 G.</t>
  </si>
  <si>
    <t>حالات التسمم الكيميائي والدوائي موزعة حسب الجنس والجنسية  والمنطقة لعام 2019م</t>
  </si>
  <si>
    <t>Chemical and Drug intoxication  by sex, nationality and Region, 2019 G.</t>
  </si>
  <si>
    <t>السالمونيلا *</t>
  </si>
  <si>
    <t>Salmonella</t>
  </si>
  <si>
    <t>السالمونيلا  *</t>
  </si>
  <si>
    <t xml:space="preserve">حالات الدرن الرئوي حسب المنطقة وفئة العمر 2019م </t>
  </si>
  <si>
    <t>Pulmonary Tuberculosis by Region, Age Group, 2019G</t>
  </si>
  <si>
    <t xml:space="preserve">حالات الدرن غير الرئوي حسب المنطقة وفئة العمر 2019م </t>
  </si>
  <si>
    <t>Extrapulmonary Tuberculosis by Region, Age Group, 2019G</t>
  </si>
  <si>
    <t xml:space="preserve">السالمونيلا* </t>
  </si>
  <si>
    <t>االسالمونيلا ***</t>
  </si>
  <si>
    <t>السالمونيلا **</t>
  </si>
  <si>
    <t>الادرة العامة للإحصاء والمعلومات 2019م/ 1440هـ</t>
  </si>
  <si>
    <t>الإدارة العامة لإحصاء والمعلومات 2019م/1440هـ</t>
  </si>
  <si>
    <t>الإدارة العامة لإحصاء والمعلومات 2019م/ 1440هـ</t>
  </si>
  <si>
    <r>
      <rPr>
        <b/>
        <sz val="12"/>
        <rFont val="Calibri"/>
        <family val="2"/>
      </rPr>
      <t>≥</t>
    </r>
    <r>
      <rPr>
        <b/>
        <sz val="12"/>
        <rFont val="Times New Roman"/>
        <family val="1"/>
      </rPr>
      <t xml:space="preserve"> 45</t>
    </r>
  </si>
  <si>
    <r>
      <rPr>
        <b/>
        <sz val="10"/>
        <rFont val="Calibri"/>
        <family val="2"/>
      </rPr>
      <t>≥</t>
    </r>
    <r>
      <rPr>
        <b/>
        <sz val="10"/>
        <rFont val="Times New Roman"/>
        <family val="1"/>
      </rPr>
      <t xml:space="preserve"> 65</t>
    </r>
  </si>
  <si>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 xml:space="preserve"> 15</t>
    </r>
  </si>
  <si>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 xml:space="preserve"> 40</t>
    </r>
  </si>
  <si>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 xml:space="preserve"> 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</si>
</sst>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\d\-\m\m\m"/>
    <numFmt numFmtId="166" formatCode="0.0"/>
  </numFmts>
  <fonts count="73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sz val="10"/>
      <name val="Geneva"/>
      <charset val="178"/>
    </font>
    <font>
      <sz val="12"/>
      <name val="جêزة"/>
      <charset val="178"/>
    </font>
    <font>
      <sz val="13"/>
      <color rgb="FFFF0000"/>
      <name val="Arial"/>
      <family val="2"/>
      <charset val="178"/>
      <scheme val="minor"/>
    </font>
    <font>
      <sz val="12"/>
      <color rgb="FFFF0000"/>
      <name val="Times New Roman"/>
      <family val="1"/>
    </font>
    <font>
      <sz val="10"/>
      <color rgb="FFFF0000"/>
      <name val="MS Sans Serif"/>
      <family val="2"/>
      <charset val="178"/>
    </font>
    <font>
      <sz val="12"/>
      <color rgb="FFFF0000"/>
      <name val="MS Sans Serif"/>
      <family val="2"/>
      <charset val="178"/>
    </font>
    <font>
      <b/>
      <sz val="14"/>
      <name val="Arial (Arabic)"/>
      <charset val="178"/>
    </font>
    <font>
      <b/>
      <sz val="16"/>
      <name val="Arial (Arabic)"/>
      <charset val="178"/>
    </font>
    <font>
      <b/>
      <sz val="12"/>
      <name val="Arial"/>
      <family val="2"/>
      <scheme val="minor"/>
    </font>
    <font>
      <b/>
      <sz val="13"/>
      <name val="Arial"/>
      <family val="2"/>
      <scheme val="minor"/>
    </font>
    <font>
      <b/>
      <sz val="14"/>
      <name val="Arial"/>
      <family val="2"/>
      <scheme val="minor"/>
    </font>
    <font>
      <sz val="13"/>
      <name val="Arial"/>
      <family val="2"/>
      <charset val="178"/>
      <scheme val="minor"/>
    </font>
    <font>
      <b/>
      <sz val="12"/>
      <name val="Simplified Arabic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Simplified Arabic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Simplified Arabic"/>
      <family val="1"/>
    </font>
    <font>
      <sz val="12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b/>
      <sz val="16"/>
      <name val="Simplified Arabic"/>
      <family val="1"/>
    </font>
    <font>
      <b/>
      <sz val="16"/>
      <name val="Times New Roman"/>
      <family val="1"/>
    </font>
    <font>
      <b/>
      <sz val="16"/>
      <name val="MS Sans Serif"/>
      <family val="2"/>
      <charset val="178"/>
    </font>
    <font>
      <b/>
      <sz val="10"/>
      <name val="MS Sans Serif"/>
      <family val="2"/>
      <charset val="178"/>
    </font>
    <font>
      <sz val="12"/>
      <name val="Times New Roman"/>
      <family val="1"/>
      <charset val="178"/>
    </font>
    <font>
      <sz val="10"/>
      <name val="Times New Roman"/>
      <family val="1"/>
      <charset val="178"/>
    </font>
    <font>
      <b/>
      <sz val="14"/>
      <name val="Times New Roman"/>
      <family val="1"/>
    </font>
    <font>
      <b/>
      <sz val="12"/>
      <name val="Calibri"/>
      <family val="2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2"/>
      <name val="Arial (Arabic)"/>
      <charset val="178"/>
    </font>
    <font>
      <b/>
      <sz val="12"/>
      <name val="Tahoma (Arabic)"/>
      <charset val="178"/>
    </font>
    <font>
      <b/>
      <sz val="11"/>
      <name val="Tahoma (Arabic)"/>
      <charset val="178"/>
    </font>
    <font>
      <sz val="11"/>
      <name val="Tahoma (Arabic)"/>
      <charset val="178"/>
    </font>
    <font>
      <sz val="12"/>
      <name val="Tahoma (Arabic)"/>
      <charset val="178"/>
    </font>
    <font>
      <sz val="11"/>
      <name val="Arial"/>
      <family val="2"/>
    </font>
    <font>
      <sz val="11"/>
      <name val="Arial"/>
      <family val="2"/>
      <scheme val="minor"/>
    </font>
    <font>
      <b/>
      <sz val="10"/>
      <name val="Times New Roman"/>
      <family val="1"/>
      <charset val="178"/>
    </font>
    <font>
      <sz val="12"/>
      <name val="Tahoma (Arabic)"/>
      <family val="2"/>
      <charset val="178"/>
    </font>
    <font>
      <sz val="10"/>
      <name val="Tahoma (Arabic)"/>
      <family val="2"/>
      <charset val="178"/>
    </font>
    <font>
      <b/>
      <sz val="8"/>
      <name val="Times New Roman"/>
      <family val="1"/>
    </font>
    <font>
      <b/>
      <sz val="10"/>
      <name val="Arial"/>
      <family val="2"/>
    </font>
    <font>
      <b/>
      <sz val="10"/>
      <name val="Calibri"/>
      <family val="2"/>
    </font>
    <font>
      <sz val="12"/>
      <name val="Arial"/>
      <family val="2"/>
    </font>
    <font>
      <b/>
      <sz val="14"/>
      <name val="Simplified Arabic"/>
      <family val="1"/>
    </font>
    <font>
      <b/>
      <sz val="10"/>
      <name val="Geneva"/>
      <charset val="178"/>
    </font>
    <font>
      <sz val="8"/>
      <name val="Times New Roman"/>
      <family val="1"/>
    </font>
    <font>
      <b/>
      <sz val="11"/>
      <name val="Calibri"/>
      <family val="2"/>
    </font>
    <font>
      <b/>
      <sz val="11"/>
      <name val="Symbol"/>
      <family val="1"/>
      <charset val="2"/>
    </font>
    <font>
      <b/>
      <sz val="9"/>
      <name val="Symbol"/>
      <family val="1"/>
      <charset val="2"/>
    </font>
    <font>
      <b/>
      <sz val="8"/>
      <name val="Symbol"/>
      <family val="1"/>
      <charset val="2"/>
    </font>
    <font>
      <b/>
      <sz val="13"/>
      <name val="Tahoma (Arabic)"/>
      <charset val="178"/>
    </font>
    <font>
      <sz val="12"/>
      <name val="Tahoma (Arabic)"/>
    </font>
    <font>
      <b/>
      <sz val="14"/>
      <name val="Times New Roman"/>
      <family val="1"/>
      <scheme val="major"/>
    </font>
    <font>
      <b/>
      <sz val="8"/>
      <name val="Simplified Arabic"/>
      <family val="1"/>
    </font>
    <font>
      <b/>
      <sz val="10"/>
      <name val="Simplified Arabic"/>
      <family val="1"/>
    </font>
    <font>
      <sz val="11"/>
      <name val="Simplified Arabic"/>
      <family val="1"/>
    </font>
    <font>
      <sz val="12"/>
      <name val="Simplified Arabic"/>
      <family val="1"/>
    </font>
    <font>
      <sz val="10"/>
      <name val="Simplified Arabic"/>
      <family val="1"/>
    </font>
    <font>
      <b/>
      <sz val="12"/>
      <name val="Tahoma (Arabic)"/>
      <family val="2"/>
      <charset val="178"/>
    </font>
    <font>
      <b/>
      <sz val="14"/>
      <name val="Tahoma (Arabic)"/>
      <family val="2"/>
      <charset val="178"/>
    </font>
    <font>
      <sz val="11"/>
      <name val="Tahoma (Arabic)"/>
      <family val="2"/>
      <charset val="178"/>
    </font>
    <font>
      <sz val="11"/>
      <name val="Times New Roman"/>
      <family val="1"/>
      <scheme val="major"/>
    </font>
    <font>
      <sz val="9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</cellStyleXfs>
  <cellXfs count="906">
    <xf numFmtId="0" fontId="0" fillId="0" borderId="0" xfId="0"/>
    <xf numFmtId="0" fontId="7" fillId="2" borderId="0" xfId="1" applyFont="1" applyFill="1"/>
    <xf numFmtId="0" fontId="7" fillId="3" borderId="0" xfId="1" applyFont="1" applyFill="1"/>
    <xf numFmtId="0" fontId="11" fillId="2" borderId="0" xfId="2" applyFont="1" applyFill="1" applyBorder="1" applyAlignment="1">
      <alignment horizontal="centerContinuous" vertical="center" wrapText="1"/>
    </xf>
    <xf numFmtId="0" fontId="12" fillId="2" borderId="0" xfId="2" applyFont="1" applyFill="1" applyBorder="1" applyAlignment="1">
      <alignment horizontal="centerContinuous" vertical="center" wrapText="1"/>
    </xf>
    <xf numFmtId="0" fontId="13" fillId="2" borderId="0" xfId="1" applyFont="1" applyFill="1" applyAlignment="1">
      <alignment horizontal="right" vertical="center" wrapText="1"/>
    </xf>
    <xf numFmtId="0" fontId="13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4" fillId="2" borderId="4" xfId="1" applyFont="1" applyFill="1" applyBorder="1"/>
    <xf numFmtId="0" fontId="14" fillId="2" borderId="3" xfId="1" applyFont="1" applyFill="1" applyBorder="1"/>
    <xf numFmtId="164" fontId="16" fillId="2" borderId="24" xfId="1" applyNumberFormat="1" applyFont="1" applyFill="1" applyBorder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/>
    </xf>
    <xf numFmtId="166" fontId="16" fillId="2" borderId="23" xfId="1" applyNumberFormat="1" applyFont="1" applyFill="1" applyBorder="1" applyAlignment="1">
      <alignment horizontal="center" vertical="center"/>
    </xf>
    <xf numFmtId="164" fontId="16" fillId="2" borderId="21" xfId="1" applyNumberFormat="1" applyFont="1" applyFill="1" applyBorder="1" applyAlignment="1">
      <alignment horizontal="center" vertical="center"/>
    </xf>
    <xf numFmtId="164" fontId="16" fillId="2" borderId="0" xfId="1" applyNumberFormat="1" applyFont="1" applyFill="1" applyBorder="1" applyAlignment="1">
      <alignment horizontal="center" vertical="center"/>
    </xf>
    <xf numFmtId="166" fontId="16" fillId="2" borderId="25" xfId="1" applyNumberFormat="1" applyFont="1" applyFill="1" applyBorder="1" applyAlignment="1">
      <alignment horizontal="center" vertical="center"/>
    </xf>
    <xf numFmtId="164" fontId="16" fillId="2" borderId="14" xfId="1" applyNumberFormat="1" applyFont="1" applyFill="1" applyBorder="1" applyAlignment="1">
      <alignment horizontal="center" vertical="center"/>
    </xf>
    <xf numFmtId="164" fontId="16" fillId="2" borderId="26" xfId="1" applyNumberFormat="1" applyFont="1" applyFill="1" applyBorder="1" applyAlignment="1">
      <alignment horizontal="center" vertical="center"/>
    </xf>
    <xf numFmtId="166" fontId="16" fillId="2" borderId="13" xfId="1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8" fillId="3" borderId="0" xfId="3" applyFont="1" applyFill="1" applyBorder="1"/>
    <xf numFmtId="0" fontId="8" fillId="3" borderId="0" xfId="3" applyFont="1" applyFill="1" applyBorder="1" applyAlignment="1"/>
    <xf numFmtId="0" fontId="8" fillId="3" borderId="0" xfId="3" applyFont="1" applyFill="1"/>
    <xf numFmtId="0" fontId="17" fillId="2" borderId="0" xfId="3" applyFont="1" applyFill="1" applyBorder="1" applyAlignment="1">
      <alignment horizontal="right" vertical="center"/>
    </xf>
    <xf numFmtId="0" fontId="18" fillId="2" borderId="0" xfId="3" applyFont="1" applyFill="1" applyBorder="1" applyAlignment="1"/>
    <xf numFmtId="0" fontId="18" fillId="2" borderId="0" xfId="3" applyFont="1" applyFill="1" applyBorder="1"/>
    <xf numFmtId="0" fontId="18" fillId="2" borderId="0" xfId="3" applyFont="1" applyFill="1" applyBorder="1" applyAlignment="1">
      <alignment horizontal="left"/>
    </xf>
    <xf numFmtId="0" fontId="19" fillId="2" borderId="24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0" fontId="18" fillId="2" borderId="24" xfId="3" applyFont="1" applyFill="1" applyBorder="1"/>
    <xf numFmtId="0" fontId="19" fillId="2" borderId="14" xfId="3" applyFont="1" applyFill="1" applyBorder="1" applyAlignment="1">
      <alignment horizontal="center" vertical="center" textRotation="90"/>
    </xf>
    <xf numFmtId="0" fontId="17" fillId="2" borderId="13" xfId="3" applyFont="1" applyFill="1" applyBorder="1" applyAlignment="1">
      <alignment horizontal="center" vertical="center" textRotation="90"/>
    </xf>
    <xf numFmtId="0" fontId="19" fillId="2" borderId="21" xfId="3" applyFont="1" applyFill="1" applyBorder="1" applyAlignment="1">
      <alignment horizontal="center" vertical="center" textRotation="90"/>
    </xf>
    <xf numFmtId="0" fontId="19" fillId="2" borderId="4" xfId="3" applyFont="1" applyFill="1" applyBorder="1" applyAlignment="1">
      <alignment horizontal="center" vertical="center" textRotation="90"/>
    </xf>
    <xf numFmtId="0" fontId="20" fillId="2" borderId="3" xfId="3" applyFont="1" applyFill="1" applyBorder="1" applyAlignment="1">
      <alignment horizontal="center" vertical="center" textRotation="90"/>
    </xf>
    <xf numFmtId="0" fontId="21" fillId="2" borderId="4" xfId="3" applyFont="1" applyFill="1" applyBorder="1" applyAlignment="1">
      <alignment horizontal="center" vertical="center" textRotation="90"/>
    </xf>
    <xf numFmtId="0" fontId="19" fillId="2" borderId="20" xfId="3" applyFont="1" applyFill="1" applyBorder="1" applyAlignment="1">
      <alignment vertical="center"/>
    </xf>
    <xf numFmtId="0" fontId="19" fillId="2" borderId="18" xfId="3" applyFont="1" applyFill="1" applyBorder="1" applyAlignment="1">
      <alignment vertical="center"/>
    </xf>
    <xf numFmtId="0" fontId="19" fillId="2" borderId="16" xfId="3" applyFont="1" applyFill="1" applyBorder="1" applyAlignment="1">
      <alignment vertical="center"/>
    </xf>
    <xf numFmtId="0" fontId="19" fillId="2" borderId="14" xfId="3" applyFont="1" applyFill="1" applyBorder="1" applyAlignment="1">
      <alignment vertical="center"/>
    </xf>
    <xf numFmtId="0" fontId="19" fillId="2" borderId="8" xfId="3" applyFont="1" applyFill="1" applyBorder="1" applyAlignment="1">
      <alignment horizontal="right" vertical="center"/>
    </xf>
    <xf numFmtId="0" fontId="25" fillId="2" borderId="1" xfId="3" applyFont="1" applyFill="1" applyBorder="1" applyAlignment="1">
      <alignment vertical="center"/>
    </xf>
    <xf numFmtId="0" fontId="19" fillId="2" borderId="40" xfId="3" applyFont="1" applyFill="1" applyBorder="1" applyAlignment="1">
      <alignment horizontal="left" vertical="center"/>
    </xf>
    <xf numFmtId="0" fontId="19" fillId="2" borderId="29" xfId="3" applyFont="1" applyFill="1" applyBorder="1" applyAlignment="1">
      <alignment horizontal="left" vertical="center"/>
    </xf>
    <xf numFmtId="0" fontId="24" fillId="2" borderId="29" xfId="3" applyFont="1" applyFill="1" applyBorder="1" applyAlignment="1">
      <alignment horizontal="left" vertical="center"/>
    </xf>
    <xf numFmtId="0" fontId="19" fillId="2" borderId="27" xfId="3" applyFont="1" applyFill="1" applyBorder="1" applyAlignment="1">
      <alignment horizontal="left" vertical="center"/>
    </xf>
    <xf numFmtId="0" fontId="19" fillId="2" borderId="26" xfId="3" applyFont="1" applyFill="1" applyBorder="1" applyAlignment="1">
      <alignment horizontal="left" vertical="center"/>
    </xf>
    <xf numFmtId="0" fontId="19" fillId="2" borderId="34" xfId="3" applyFont="1" applyFill="1" applyBorder="1" applyAlignment="1">
      <alignment horizontal="left" vertical="center"/>
    </xf>
    <xf numFmtId="0" fontId="8" fillId="2" borderId="0" xfId="3" applyFont="1" applyFill="1" applyAlignment="1">
      <alignment vertical="center"/>
    </xf>
    <xf numFmtId="0" fontId="8" fillId="2" borderId="0" xfId="3" applyFont="1" applyFill="1" applyBorder="1"/>
    <xf numFmtId="0" fontId="10" fillId="2" borderId="0" xfId="3" applyFont="1" applyFill="1"/>
    <xf numFmtId="0" fontId="9" fillId="2" borderId="0" xfId="3" applyFont="1" applyFill="1"/>
    <xf numFmtId="0" fontId="26" fillId="3" borderId="0" xfId="3" applyFont="1" applyFill="1" applyBorder="1"/>
    <xf numFmtId="0" fontId="26" fillId="3" borderId="0" xfId="3" applyFont="1" applyFill="1"/>
    <xf numFmtId="0" fontId="26" fillId="3" borderId="0" xfId="3" applyFont="1" applyFill="1" applyBorder="1" applyAlignment="1"/>
    <xf numFmtId="0" fontId="29" fillId="2" borderId="0" xfId="3" applyFont="1" applyFill="1" applyBorder="1" applyAlignment="1">
      <alignment horizontal="right" vertical="center"/>
    </xf>
    <xf numFmtId="0" fontId="30" fillId="2" borderId="0" xfId="3" applyFont="1" applyFill="1" applyBorder="1" applyAlignment="1"/>
    <xf numFmtId="0" fontId="30" fillId="2" borderId="0" xfId="3" applyFont="1" applyFill="1" applyBorder="1"/>
    <xf numFmtId="0" fontId="31" fillId="2" borderId="0" xfId="3" applyFont="1" applyFill="1"/>
    <xf numFmtId="0" fontId="17" fillId="2" borderId="1" xfId="3" applyFont="1" applyFill="1" applyBorder="1" applyAlignment="1">
      <alignment horizontal="center" vertical="center" textRotation="90"/>
    </xf>
    <xf numFmtId="0" fontId="18" fillId="2" borderId="4" xfId="3" applyFont="1" applyFill="1" applyBorder="1" applyAlignment="1">
      <alignment horizontal="center" vertical="center" textRotation="90"/>
    </xf>
    <xf numFmtId="0" fontId="17" fillId="2" borderId="3" xfId="3" applyFont="1" applyFill="1" applyBorder="1" applyAlignment="1">
      <alignment horizontal="center" vertical="center" textRotation="90"/>
    </xf>
    <xf numFmtId="0" fontId="17" fillId="2" borderId="26" xfId="3" applyFont="1" applyFill="1" applyBorder="1" applyAlignment="1">
      <alignment horizontal="center" vertical="center" textRotation="90"/>
    </xf>
    <xf numFmtId="0" fontId="18" fillId="2" borderId="20" xfId="3" applyFont="1" applyFill="1" applyBorder="1" applyAlignment="1">
      <alignment vertical="center"/>
    </xf>
    <xf numFmtId="0" fontId="18" fillId="2" borderId="19" xfId="3" applyFont="1" applyFill="1" applyBorder="1" applyAlignment="1">
      <alignment horizontal="left" vertical="center"/>
    </xf>
    <xf numFmtId="0" fontId="18" fillId="2" borderId="18" xfId="3" applyFont="1" applyFill="1" applyBorder="1" applyAlignment="1">
      <alignment vertical="center"/>
    </xf>
    <xf numFmtId="0" fontId="18" fillId="2" borderId="17" xfId="3" applyFont="1" applyFill="1" applyBorder="1" applyAlignment="1">
      <alignment horizontal="left" vertical="center"/>
    </xf>
    <xf numFmtId="0" fontId="18" fillId="2" borderId="21" xfId="3" applyFont="1" applyFill="1" applyBorder="1" applyAlignment="1">
      <alignment vertical="center"/>
    </xf>
    <xf numFmtId="0" fontId="18" fillId="2" borderId="25" xfId="3" applyFont="1" applyFill="1" applyBorder="1" applyAlignment="1">
      <alignment horizontal="left" vertical="center"/>
    </xf>
    <xf numFmtId="0" fontId="18" fillId="2" borderId="16" xfId="3" applyFont="1" applyFill="1" applyBorder="1" applyAlignment="1">
      <alignment vertical="center"/>
    </xf>
    <xf numFmtId="0" fontId="18" fillId="2" borderId="15" xfId="3" applyFont="1" applyFill="1" applyBorder="1" applyAlignment="1">
      <alignment horizontal="left" vertical="center"/>
    </xf>
    <xf numFmtId="0" fontId="18" fillId="2" borderId="8" xfId="3" applyFont="1" applyFill="1" applyBorder="1" applyAlignment="1">
      <alignment horizontal="right" vertical="center"/>
    </xf>
    <xf numFmtId="0" fontId="18" fillId="2" borderId="7" xfId="3" applyFont="1" applyFill="1" applyBorder="1" applyAlignment="1">
      <alignment horizontal="left" vertical="center"/>
    </xf>
    <xf numFmtId="0" fontId="26" fillId="2" borderId="0" xfId="3" applyFont="1" applyFill="1"/>
    <xf numFmtId="0" fontId="26" fillId="2" borderId="0" xfId="3" applyFont="1" applyFill="1" applyBorder="1"/>
    <xf numFmtId="0" fontId="26" fillId="2" borderId="0" xfId="3" applyFont="1" applyFill="1" applyBorder="1" applyAlignment="1"/>
    <xf numFmtId="0" fontId="26" fillId="3" borderId="0" xfId="4" applyFont="1" applyFill="1"/>
    <xf numFmtId="0" fontId="18" fillId="3" borderId="0" xfId="4" applyFont="1" applyFill="1"/>
    <xf numFmtId="0" fontId="18" fillId="3" borderId="0" xfId="4" applyFont="1" applyFill="1" applyAlignment="1">
      <alignment horizontal="center"/>
    </xf>
    <xf numFmtId="0" fontId="18" fillId="3" borderId="0" xfId="4" applyFont="1" applyFill="1" applyAlignment="1">
      <alignment horizontal="left"/>
    </xf>
    <xf numFmtId="0" fontId="26" fillId="3" borderId="0" xfId="4" applyFont="1" applyFill="1" applyAlignment="1">
      <alignment horizontal="center"/>
    </xf>
    <xf numFmtId="0" fontId="26" fillId="3" borderId="0" xfId="4" applyFont="1" applyFill="1" applyBorder="1" applyAlignment="1">
      <alignment horizontal="center"/>
    </xf>
    <xf numFmtId="0" fontId="18" fillId="2" borderId="26" xfId="4" applyFont="1" applyFill="1" applyBorder="1" applyAlignment="1">
      <alignment horizontal="right"/>
    </xf>
    <xf numFmtId="0" fontId="18" fillId="2" borderId="0" xfId="4" applyFont="1" applyFill="1"/>
    <xf numFmtId="0" fontId="18" fillId="2" borderId="0" xfId="4" applyFont="1" applyFill="1" applyAlignment="1">
      <alignment horizontal="center"/>
    </xf>
    <xf numFmtId="0" fontId="18" fillId="2" borderId="0" xfId="4" applyFont="1" applyFill="1" applyAlignment="1">
      <alignment horizontal="left"/>
    </xf>
    <xf numFmtId="0" fontId="18" fillId="2" borderId="6" xfId="4" applyFont="1" applyFill="1" applyBorder="1" applyAlignment="1">
      <alignment horizontal="center"/>
    </xf>
    <xf numFmtId="0" fontId="18" fillId="2" borderId="23" xfId="4" applyFont="1" applyFill="1" applyBorder="1" applyAlignment="1">
      <alignment horizontal="center"/>
    </xf>
    <xf numFmtId="0" fontId="18" fillId="2" borderId="13" xfId="4" applyNumberFormat="1" applyFont="1" applyFill="1" applyBorder="1" applyAlignment="1">
      <alignment horizontal="center" vertical="top"/>
    </xf>
    <xf numFmtId="0" fontId="18" fillId="2" borderId="18" xfId="4" applyFont="1" applyFill="1" applyBorder="1" applyAlignment="1">
      <alignment horizontal="right" vertical="top"/>
    </xf>
    <xf numFmtId="0" fontId="18" fillId="2" borderId="17" xfId="4" applyFont="1" applyFill="1" applyBorder="1" applyAlignment="1">
      <alignment horizontal="left" vertical="top"/>
    </xf>
    <xf numFmtId="0" fontId="19" fillId="2" borderId="18" xfId="4" applyFont="1" applyFill="1" applyBorder="1" applyAlignment="1">
      <alignment horizontal="right"/>
    </xf>
    <xf numFmtId="0" fontId="19" fillId="2" borderId="29" xfId="4" applyFont="1" applyFill="1" applyBorder="1" applyAlignment="1">
      <alignment horizontal="left"/>
    </xf>
    <xf numFmtId="0" fontId="24" fillId="2" borderId="18" xfId="4" applyFont="1" applyFill="1" applyBorder="1" applyAlignment="1">
      <alignment horizontal="right"/>
    </xf>
    <xf numFmtId="0" fontId="18" fillId="2" borderId="16" xfId="4" applyFont="1" applyFill="1" applyBorder="1"/>
    <xf numFmtId="0" fontId="18" fillId="2" borderId="27" xfId="4" applyFont="1" applyFill="1" applyBorder="1"/>
    <xf numFmtId="0" fontId="19" fillId="2" borderId="21" xfId="4" applyFont="1" applyFill="1" applyBorder="1" applyAlignment="1">
      <alignment horizontal="right"/>
    </xf>
    <xf numFmtId="0" fontId="19" fillId="2" borderId="0" xfId="4" applyFont="1" applyFill="1" applyBorder="1" applyAlignment="1">
      <alignment horizontal="left"/>
    </xf>
    <xf numFmtId="0" fontId="19" fillId="2" borderId="16" xfId="4" applyFont="1" applyFill="1" applyBorder="1" applyAlignment="1">
      <alignment horizontal="right"/>
    </xf>
    <xf numFmtId="0" fontId="19" fillId="2" borderId="27" xfId="4" applyFont="1" applyFill="1" applyBorder="1" applyAlignment="1">
      <alignment horizontal="left"/>
    </xf>
    <xf numFmtId="0" fontId="26" fillId="2" borderId="0" xfId="4" applyFont="1" applyFill="1" applyAlignment="1">
      <alignment horizontal="center"/>
    </xf>
    <xf numFmtId="0" fontId="26" fillId="2" borderId="24" xfId="4" applyNumberFormat="1" applyFont="1" applyFill="1" applyBorder="1" applyAlignment="1">
      <alignment horizontal="center" vertical="center"/>
    </xf>
    <xf numFmtId="0" fontId="26" fillId="2" borderId="1" xfId="4" applyNumberFormat="1" applyFont="1" applyFill="1" applyBorder="1" applyAlignment="1">
      <alignment horizontal="center" vertical="center"/>
    </xf>
    <xf numFmtId="0" fontId="26" fillId="2" borderId="1" xfId="4" applyFont="1" applyFill="1" applyBorder="1" applyAlignment="1">
      <alignment horizontal="center" vertical="center"/>
    </xf>
    <xf numFmtId="0" fontId="26" fillId="2" borderId="21" xfId="4" applyFont="1" applyFill="1" applyBorder="1" applyAlignment="1">
      <alignment horizontal="center" vertical="center"/>
    </xf>
    <xf numFmtId="0" fontId="26" fillId="2" borderId="0" xfId="4" applyFont="1" applyFill="1" applyBorder="1" applyAlignment="1">
      <alignment horizontal="center" vertical="center"/>
    </xf>
    <xf numFmtId="0" fontId="26" fillId="2" borderId="0" xfId="4" quotePrefix="1" applyFont="1" applyFill="1" applyBorder="1" applyAlignment="1">
      <alignment horizontal="center" vertical="center"/>
    </xf>
    <xf numFmtId="0" fontId="26" fillId="2" borderId="14" xfId="4" applyFont="1" applyFill="1" applyBorder="1" applyAlignment="1">
      <alignment horizontal="center" vertical="center"/>
    </xf>
    <xf numFmtId="0" fontId="26" fillId="2" borderId="26" xfId="4" applyFont="1" applyFill="1" applyBorder="1" applyAlignment="1">
      <alignment horizontal="center" vertical="center"/>
    </xf>
    <xf numFmtId="0" fontId="18" fillId="2" borderId="21" xfId="4" applyFont="1" applyFill="1" applyBorder="1" applyAlignment="1">
      <alignment horizontal="center" vertical="center"/>
    </xf>
    <xf numFmtId="0" fontId="18" fillId="2" borderId="0" xfId="4" applyFont="1" applyFill="1" applyBorder="1" applyAlignment="1">
      <alignment horizontal="center" vertical="center"/>
    </xf>
    <xf numFmtId="0" fontId="26" fillId="2" borderId="23" xfId="4" applyNumberFormat="1" applyFont="1" applyFill="1" applyBorder="1" applyAlignment="1">
      <alignment horizontal="center" vertical="center"/>
    </xf>
    <xf numFmtId="0" fontId="26" fillId="2" borderId="25" xfId="4" applyNumberFormat="1" applyFont="1" applyFill="1" applyBorder="1" applyAlignment="1">
      <alignment horizontal="center" vertical="center"/>
    </xf>
    <xf numFmtId="0" fontId="26" fillId="2" borderId="13" xfId="4" applyNumberFormat="1" applyFont="1" applyFill="1" applyBorder="1" applyAlignment="1">
      <alignment horizontal="center" vertical="center"/>
    </xf>
    <xf numFmtId="0" fontId="26" fillId="2" borderId="0" xfId="4" applyFont="1" applyFill="1" applyBorder="1" applyAlignment="1">
      <alignment horizontal="center"/>
    </xf>
    <xf numFmtId="0" fontId="26" fillId="2" borderId="0" xfId="4" applyFont="1" applyFill="1"/>
    <xf numFmtId="0" fontId="35" fillId="3" borderId="0" xfId="4" applyFont="1" applyFill="1" applyAlignment="1">
      <alignment horizontal="center"/>
    </xf>
    <xf numFmtId="0" fontId="18" fillId="3" borderId="0" xfId="4" applyFont="1" applyFill="1" applyBorder="1" applyAlignment="1">
      <alignment horizontal="center"/>
    </xf>
    <xf numFmtId="1" fontId="18" fillId="3" borderId="0" xfId="4" applyNumberFormat="1" applyFont="1" applyFill="1" applyBorder="1" applyAlignment="1">
      <alignment horizontal="center"/>
    </xf>
    <xf numFmtId="1" fontId="26" fillId="3" borderId="0" xfId="4" applyNumberFormat="1" applyFont="1" applyFill="1" applyAlignment="1"/>
    <xf numFmtId="0" fontId="26" fillId="3" borderId="0" xfId="4" applyFont="1" applyFill="1" applyAlignment="1"/>
    <xf numFmtId="1" fontId="38" fillId="3" borderId="0" xfId="4" applyNumberFormat="1" applyFont="1" applyFill="1" applyBorder="1" applyAlignment="1">
      <alignment horizontal="center"/>
    </xf>
    <xf numFmtId="1" fontId="33" fillId="3" borderId="0" xfId="4" applyNumberFormat="1" applyFont="1" applyFill="1" applyAlignment="1"/>
    <xf numFmtId="0" fontId="33" fillId="3" borderId="0" xfId="4" applyFont="1" applyFill="1" applyAlignment="1"/>
    <xf numFmtId="0" fontId="33" fillId="3" borderId="0" xfId="4" applyFont="1" applyFill="1" applyAlignment="1">
      <alignment horizontal="center"/>
    </xf>
    <xf numFmtId="0" fontId="33" fillId="3" borderId="0" xfId="3" applyFont="1" applyFill="1" applyBorder="1"/>
    <xf numFmtId="0" fontId="33" fillId="3" borderId="0" xfId="4" applyFont="1" applyFill="1"/>
    <xf numFmtId="0" fontId="18" fillId="2" borderId="24" xfId="4" applyFont="1" applyFill="1" applyBorder="1"/>
    <xf numFmtId="0" fontId="18" fillId="2" borderId="21" xfId="4" applyFont="1" applyFill="1" applyBorder="1" applyAlignment="1">
      <alignment horizontal="right"/>
    </xf>
    <xf numFmtId="0" fontId="18" fillId="2" borderId="25" xfId="4" applyFont="1" applyFill="1" applyBorder="1" applyAlignment="1">
      <alignment horizontal="left"/>
    </xf>
    <xf numFmtId="0" fontId="18" fillId="2" borderId="5" xfId="4" applyFont="1" applyFill="1" applyBorder="1" applyAlignment="1">
      <alignment horizontal="center"/>
    </xf>
    <xf numFmtId="0" fontId="18" fillId="2" borderId="14" xfId="4" applyFont="1" applyFill="1" applyBorder="1" applyAlignment="1">
      <alignment horizontal="center"/>
    </xf>
    <xf numFmtId="0" fontId="18" fillId="2" borderId="13" xfId="4" applyFont="1" applyFill="1" applyBorder="1" applyAlignment="1">
      <alignment horizontal="center"/>
    </xf>
    <xf numFmtId="0" fontId="18" fillId="2" borderId="30" xfId="4" applyFont="1" applyFill="1" applyBorder="1" applyAlignment="1">
      <alignment horizontal="center"/>
    </xf>
    <xf numFmtId="0" fontId="37" fillId="2" borderId="18" xfId="4" applyFont="1" applyFill="1" applyBorder="1" applyAlignment="1">
      <alignment horizontal="right"/>
    </xf>
    <xf numFmtId="0" fontId="37" fillId="2" borderId="29" xfId="4" applyFont="1" applyFill="1" applyBorder="1" applyAlignment="1">
      <alignment horizontal="left"/>
    </xf>
    <xf numFmtId="0" fontId="38" fillId="2" borderId="16" xfId="4" applyFont="1" applyFill="1" applyBorder="1"/>
    <xf numFmtId="0" fontId="38" fillId="2" borderId="27" xfId="4" applyFont="1" applyFill="1" applyBorder="1"/>
    <xf numFmtId="0" fontId="37" fillId="2" borderId="21" xfId="4" applyFont="1" applyFill="1" applyBorder="1" applyAlignment="1">
      <alignment horizontal="right"/>
    </xf>
    <xf numFmtId="0" fontId="37" fillId="2" borderId="0" xfId="4" applyFont="1" applyFill="1" applyBorder="1" applyAlignment="1">
      <alignment horizontal="left"/>
    </xf>
    <xf numFmtId="0" fontId="37" fillId="2" borderId="16" xfId="4" applyFont="1" applyFill="1" applyBorder="1" applyAlignment="1">
      <alignment horizontal="right"/>
    </xf>
    <xf numFmtId="0" fontId="37" fillId="2" borderId="27" xfId="4" applyFont="1" applyFill="1" applyBorder="1" applyAlignment="1">
      <alignment horizontal="left"/>
    </xf>
    <xf numFmtId="0" fontId="33" fillId="2" borderId="0" xfId="4" applyFont="1" applyFill="1" applyAlignment="1">
      <alignment horizontal="center"/>
    </xf>
    <xf numFmtId="0" fontId="33" fillId="2" borderId="0" xfId="3" applyFont="1" applyFill="1" applyBorder="1"/>
    <xf numFmtId="0" fontId="33" fillId="2" borderId="0" xfId="3" applyFont="1" applyFill="1" applyBorder="1" applyAlignment="1">
      <alignment readingOrder="2"/>
    </xf>
    <xf numFmtId="1" fontId="26" fillId="2" borderId="24" xfId="4" applyNumberFormat="1" applyFont="1" applyFill="1" applyBorder="1" applyAlignment="1">
      <alignment horizontal="center" vertical="center"/>
    </xf>
    <xf numFmtId="1" fontId="26" fillId="2" borderId="1" xfId="4" quotePrefix="1" applyNumberFormat="1" applyFont="1" applyFill="1" applyBorder="1" applyAlignment="1">
      <alignment horizontal="center" vertical="center"/>
    </xf>
    <xf numFmtId="1" fontId="26" fillId="2" borderId="23" xfId="4" applyNumberFormat="1" applyFont="1" applyFill="1" applyBorder="1" applyAlignment="1">
      <alignment horizontal="center" vertical="center"/>
    </xf>
    <xf numFmtId="1" fontId="26" fillId="2" borderId="25" xfId="4" applyNumberFormat="1" applyFont="1" applyFill="1" applyBorder="1" applyAlignment="1">
      <alignment horizontal="center" vertical="center"/>
    </xf>
    <xf numFmtId="0" fontId="26" fillId="2" borderId="21" xfId="4" quotePrefix="1" applyFont="1" applyFill="1" applyBorder="1" applyAlignment="1">
      <alignment horizontal="center" vertical="center"/>
    </xf>
    <xf numFmtId="1" fontId="26" fillId="2" borderId="13" xfId="4" applyNumberFormat="1" applyFont="1" applyFill="1" applyBorder="1" applyAlignment="1">
      <alignment horizontal="center" vertical="center"/>
    </xf>
    <xf numFmtId="1" fontId="26" fillId="3" borderId="0" xfId="4" applyNumberFormat="1" applyFont="1" applyFill="1"/>
    <xf numFmtId="164" fontId="26" fillId="3" borderId="0" xfId="4" applyNumberFormat="1" applyFont="1" applyFill="1" applyAlignment="1">
      <alignment horizontal="center"/>
    </xf>
    <xf numFmtId="164" fontId="26" fillId="3" borderId="0" xfId="4" applyNumberFormat="1" applyFont="1" applyFill="1"/>
    <xf numFmtId="0" fontId="26" fillId="3" borderId="0" xfId="4" applyFont="1" applyFill="1" applyBorder="1"/>
    <xf numFmtId="0" fontId="39" fillId="2" borderId="0" xfId="2" applyFont="1" applyFill="1" applyBorder="1" applyAlignment="1">
      <alignment horizontal="centerContinuous" vertical="center" wrapText="1"/>
    </xf>
    <xf numFmtId="0" fontId="18" fillId="2" borderId="0" xfId="4" applyFont="1" applyFill="1" applyBorder="1"/>
    <xf numFmtId="164" fontId="18" fillId="2" borderId="0" xfId="4" applyNumberFormat="1" applyFont="1" applyFill="1" applyAlignment="1">
      <alignment horizontal="left"/>
    </xf>
    <xf numFmtId="0" fontId="18" fillId="2" borderId="1" xfId="4" applyFont="1" applyFill="1" applyBorder="1" applyAlignment="1">
      <alignment horizontal="center"/>
    </xf>
    <xf numFmtId="0" fontId="18" fillId="2" borderId="0" xfId="4" applyFont="1" applyFill="1" applyBorder="1" applyAlignment="1">
      <alignment horizontal="left"/>
    </xf>
    <xf numFmtId="0" fontId="19" fillId="2" borderId="5" xfId="4" applyFont="1" applyFill="1" applyBorder="1" applyAlignment="1">
      <alignment horizontal="center"/>
    </xf>
    <xf numFmtId="0" fontId="18" fillId="2" borderId="25" xfId="4" applyFont="1" applyFill="1" applyBorder="1" applyAlignment="1">
      <alignment horizontal="center"/>
    </xf>
    <xf numFmtId="0" fontId="19" fillId="2" borderId="25" xfId="4" applyFont="1" applyFill="1" applyBorder="1" applyAlignment="1">
      <alignment horizontal="center"/>
    </xf>
    <xf numFmtId="0" fontId="18" fillId="2" borderId="26" xfId="4" applyFont="1" applyFill="1" applyBorder="1" applyAlignment="1">
      <alignment horizontal="center"/>
    </xf>
    <xf numFmtId="165" fontId="18" fillId="2" borderId="30" xfId="4" applyNumberFormat="1" applyFont="1" applyFill="1" applyBorder="1" applyAlignment="1">
      <alignment horizontal="center"/>
    </xf>
    <xf numFmtId="165" fontId="18" fillId="2" borderId="13" xfId="4" applyNumberFormat="1" applyFont="1" applyFill="1" applyBorder="1" applyAlignment="1">
      <alignment horizontal="center"/>
    </xf>
    <xf numFmtId="164" fontId="18" fillId="2" borderId="0" xfId="4" applyNumberFormat="1" applyFont="1" applyFill="1"/>
    <xf numFmtId="164" fontId="26" fillId="2" borderId="0" xfId="4" applyNumberFormat="1" applyFont="1" applyFill="1" applyAlignment="1">
      <alignment horizontal="center"/>
    </xf>
    <xf numFmtId="0" fontId="26" fillId="2" borderId="0" xfId="3" applyFont="1" applyFill="1" applyBorder="1" applyAlignment="1">
      <alignment readingOrder="2"/>
    </xf>
    <xf numFmtId="1" fontId="26" fillId="2" borderId="1" xfId="4" applyNumberFormat="1" applyFont="1" applyFill="1" applyBorder="1" applyAlignment="1">
      <alignment horizontal="center" vertical="center"/>
    </xf>
    <xf numFmtId="164" fontId="26" fillId="2" borderId="1" xfId="4" applyNumberFormat="1" applyFont="1" applyFill="1" applyBorder="1" applyAlignment="1">
      <alignment horizontal="center" vertical="center"/>
    </xf>
    <xf numFmtId="1" fontId="26" fillId="2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1" fontId="26" fillId="2" borderId="26" xfId="4" applyNumberFormat="1" applyFont="1" applyFill="1" applyBorder="1" applyAlignment="1">
      <alignment horizontal="center" vertical="center"/>
    </xf>
    <xf numFmtId="164" fontId="26" fillId="2" borderId="26" xfId="4" applyNumberFormat="1" applyFont="1" applyFill="1" applyBorder="1" applyAlignment="1">
      <alignment horizontal="center" vertical="center"/>
    </xf>
    <xf numFmtId="0" fontId="44" fillId="3" borderId="0" xfId="0" applyFont="1" applyFill="1" applyAlignment="1">
      <alignment vertical="center"/>
    </xf>
    <xf numFmtId="0" fontId="45" fillId="3" borderId="0" xfId="0" applyFont="1" applyFill="1"/>
    <xf numFmtId="0" fontId="47" fillId="3" borderId="0" xfId="4" applyFont="1" applyFill="1"/>
    <xf numFmtId="0" fontId="47" fillId="3" borderId="0" xfId="4" applyFont="1" applyFill="1" applyBorder="1"/>
    <xf numFmtId="0" fontId="47" fillId="3" borderId="0" xfId="4" applyFont="1" applyFill="1" applyAlignment="1">
      <alignment horizontal="center"/>
    </xf>
    <xf numFmtId="0" fontId="40" fillId="2" borderId="0" xfId="4" applyFont="1" applyFill="1" applyAlignment="1">
      <alignment horizontal="right"/>
    </xf>
    <xf numFmtId="0" fontId="40" fillId="2" borderId="0" xfId="4" applyFont="1" applyFill="1" applyBorder="1"/>
    <xf numFmtId="0" fontId="40" fillId="2" borderId="0" xfId="4" applyFont="1" applyFill="1" applyAlignment="1">
      <alignment horizontal="center"/>
    </xf>
    <xf numFmtId="0" fontId="40" fillId="2" borderId="0" xfId="4" applyFont="1" applyFill="1" applyAlignment="1">
      <alignment horizontal="left"/>
    </xf>
    <xf numFmtId="0" fontId="40" fillId="2" borderId="0" xfId="4" applyFont="1" applyFill="1"/>
    <xf numFmtId="0" fontId="40" fillId="2" borderId="24" xfId="4" applyFont="1" applyFill="1" applyBorder="1" applyAlignment="1">
      <alignment vertical="center"/>
    </xf>
    <xf numFmtId="0" fontId="40" fillId="2" borderId="23" xfId="4" applyFont="1" applyFill="1" applyBorder="1" applyAlignment="1">
      <alignment horizontal="center" vertical="center"/>
    </xf>
    <xf numFmtId="0" fontId="40" fillId="2" borderId="21" xfId="4" applyFont="1" applyFill="1" applyBorder="1" applyAlignment="1">
      <alignment horizontal="right"/>
    </xf>
    <xf numFmtId="0" fontId="40" fillId="2" borderId="25" xfId="4" applyFont="1" applyFill="1" applyBorder="1" applyAlignment="1">
      <alignment horizontal="left"/>
    </xf>
    <xf numFmtId="0" fontId="41" fillId="2" borderId="25" xfId="4" applyFont="1" applyFill="1" applyBorder="1" applyAlignment="1">
      <alignment horizontal="center"/>
    </xf>
    <xf numFmtId="0" fontId="40" fillId="2" borderId="14" xfId="4" applyFont="1" applyFill="1" applyBorder="1" applyAlignment="1">
      <alignment horizontal="center"/>
    </xf>
    <xf numFmtId="0" fontId="40" fillId="2" borderId="13" xfId="4" applyFont="1" applyFill="1" applyBorder="1" applyAlignment="1">
      <alignment horizontal="center"/>
    </xf>
    <xf numFmtId="0" fontId="41" fillId="2" borderId="13" xfId="4" applyFont="1" applyFill="1" applyBorder="1" applyAlignment="1">
      <alignment horizontal="center"/>
    </xf>
    <xf numFmtId="0" fontId="46" fillId="2" borderId="18" xfId="4" applyFont="1" applyFill="1" applyBorder="1" applyAlignment="1">
      <alignment horizontal="right"/>
    </xf>
    <xf numFmtId="0" fontId="40" fillId="2" borderId="18" xfId="4" applyFont="1" applyFill="1" applyBorder="1" applyAlignment="1">
      <alignment horizontal="right" vertical="center"/>
    </xf>
    <xf numFmtId="0" fontId="40" fillId="2" borderId="29" xfId="4" applyFont="1" applyFill="1" applyBorder="1" applyAlignment="1">
      <alignment horizontal="left" vertical="center"/>
    </xf>
    <xf numFmtId="0" fontId="41" fillId="2" borderId="0" xfId="4" applyFont="1" applyFill="1" applyAlignment="1">
      <alignment horizontal="right"/>
    </xf>
    <xf numFmtId="0" fontId="41" fillId="2" borderId="0" xfId="4" applyFont="1" applyFill="1"/>
    <xf numFmtId="0" fontId="47" fillId="2" borderId="0" xfId="4" applyFont="1" applyFill="1"/>
    <xf numFmtId="0" fontId="42" fillId="2" borderId="24" xfId="4" applyFont="1" applyFill="1" applyBorder="1" applyAlignment="1">
      <alignment horizontal="center"/>
    </xf>
    <xf numFmtId="2" fontId="43" fillId="2" borderId="1" xfId="4" applyNumberFormat="1" applyFont="1" applyFill="1" applyBorder="1" applyAlignment="1">
      <alignment horizontal="center" vertical="center"/>
    </xf>
    <xf numFmtId="0" fontId="42" fillId="2" borderId="1" xfId="4" applyFont="1" applyFill="1" applyBorder="1" applyAlignment="1">
      <alignment horizontal="center"/>
    </xf>
    <xf numFmtId="0" fontId="43" fillId="2" borderId="21" xfId="4" applyFont="1" applyFill="1" applyBorder="1" applyAlignment="1">
      <alignment horizontal="center" vertical="center"/>
    </xf>
    <xf numFmtId="2" fontId="43" fillId="2" borderId="0" xfId="4" applyNumberFormat="1" applyFont="1" applyFill="1" applyBorder="1" applyAlignment="1">
      <alignment horizontal="center" vertical="center"/>
    </xf>
    <xf numFmtId="0" fontId="43" fillId="2" borderId="0" xfId="4" applyFont="1" applyFill="1" applyBorder="1" applyAlignment="1">
      <alignment horizontal="center" vertical="center"/>
    </xf>
    <xf numFmtId="164" fontId="43" fillId="2" borderId="0" xfId="4" applyNumberFormat="1" applyFont="1" applyFill="1" applyBorder="1" applyAlignment="1">
      <alignment horizontal="center" vertical="center"/>
    </xf>
    <xf numFmtId="2" fontId="28" fillId="2" borderId="0" xfId="4" applyNumberFormat="1" applyFont="1" applyFill="1" applyBorder="1" applyAlignment="1">
      <alignment horizontal="center"/>
    </xf>
    <xf numFmtId="164" fontId="26" fillId="2" borderId="0" xfId="4" applyNumberFormat="1" applyFont="1" applyFill="1" applyBorder="1" applyAlignment="1">
      <alignment horizontal="center"/>
    </xf>
    <xf numFmtId="2" fontId="26" fillId="2" borderId="0" xfId="4" applyNumberFormat="1" applyFont="1" applyFill="1" applyBorder="1" applyAlignment="1">
      <alignment horizontal="center"/>
    </xf>
    <xf numFmtId="0" fontId="43" fillId="2" borderId="14" xfId="4" applyFont="1" applyFill="1" applyBorder="1" applyAlignment="1">
      <alignment horizontal="center" vertical="center"/>
    </xf>
    <xf numFmtId="2" fontId="43" fillId="2" borderId="26" xfId="4" applyNumberFormat="1" applyFont="1" applyFill="1" applyBorder="1" applyAlignment="1">
      <alignment horizontal="center" vertical="center"/>
    </xf>
    <xf numFmtId="0" fontId="43" fillId="2" borderId="26" xfId="4" applyFont="1" applyFill="1" applyBorder="1" applyAlignment="1">
      <alignment horizontal="center" vertical="center"/>
    </xf>
    <xf numFmtId="0" fontId="3" fillId="3" borderId="0" xfId="5" applyFont="1" applyFill="1"/>
    <xf numFmtId="0" fontId="52" fillId="3" borderId="0" xfId="5" applyFont="1" applyFill="1"/>
    <xf numFmtId="0" fontId="18" fillId="2" borderId="0" xfId="6" applyFont="1" applyFill="1" applyAlignment="1">
      <alignment horizontal="right"/>
    </xf>
    <xf numFmtId="0" fontId="18" fillId="2" borderId="0" xfId="6" applyFont="1" applyFill="1" applyAlignment="1">
      <alignment horizontal="left"/>
    </xf>
    <xf numFmtId="0" fontId="18" fillId="2" borderId="0" xfId="6" applyFont="1" applyFill="1"/>
    <xf numFmtId="0" fontId="18" fillId="2" borderId="24" xfId="6" applyFont="1" applyFill="1" applyBorder="1" applyAlignment="1"/>
    <xf numFmtId="0" fontId="18" fillId="2" borderId="23" xfId="6" applyFont="1" applyFill="1" applyBorder="1" applyAlignment="1"/>
    <xf numFmtId="0" fontId="19" fillId="2" borderId="6" xfId="6" applyFont="1" applyFill="1" applyBorder="1" applyAlignment="1">
      <alignment horizontal="center"/>
    </xf>
    <xf numFmtId="0" fontId="18" fillId="2" borderId="21" xfId="6" applyFont="1" applyFill="1" applyBorder="1" applyAlignment="1">
      <alignment horizontal="centerContinuous"/>
    </xf>
    <xf numFmtId="0" fontId="18" fillId="2" borderId="25" xfId="6" applyFont="1" applyFill="1" applyBorder="1" applyAlignment="1">
      <alignment horizontal="centerContinuous"/>
    </xf>
    <xf numFmtId="0" fontId="19" fillId="2" borderId="5" xfId="6" applyFont="1" applyFill="1" applyBorder="1" applyAlignment="1">
      <alignment horizontal="center"/>
    </xf>
    <xf numFmtId="0" fontId="18" fillId="2" borderId="21" xfId="6" applyFont="1" applyFill="1" applyBorder="1" applyAlignment="1">
      <alignment horizontal="right"/>
    </xf>
    <xf numFmtId="0" fontId="18" fillId="2" borderId="25" xfId="6" applyFont="1" applyFill="1" applyBorder="1" applyAlignment="1">
      <alignment horizontal="left"/>
    </xf>
    <xf numFmtId="0" fontId="19" fillId="2" borderId="25" xfId="6" applyFont="1" applyFill="1" applyBorder="1" applyAlignment="1">
      <alignment horizontal="center"/>
    </xf>
    <xf numFmtId="0" fontId="18" fillId="2" borderId="14" xfId="6" applyFont="1" applyFill="1" applyBorder="1"/>
    <xf numFmtId="0" fontId="18" fillId="2" borderId="13" xfId="6" applyFont="1" applyFill="1" applyBorder="1" applyAlignment="1">
      <alignment horizontal="center"/>
    </xf>
    <xf numFmtId="0" fontId="19" fillId="2" borderId="30" xfId="6" applyFont="1" applyFill="1" applyBorder="1" applyAlignment="1">
      <alignment horizontal="center"/>
    </xf>
    <xf numFmtId="0" fontId="49" fillId="2" borderId="30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/>
    </xf>
    <xf numFmtId="0" fontId="18" fillId="2" borderId="16" xfId="6" applyFont="1" applyFill="1" applyBorder="1" applyAlignment="1">
      <alignment horizontal="right" vertical="center"/>
    </xf>
    <xf numFmtId="0" fontId="18" fillId="2" borderId="15" xfId="6" applyFont="1" applyFill="1" applyBorder="1" applyAlignment="1">
      <alignment horizontal="left" vertical="center"/>
    </xf>
    <xf numFmtId="0" fontId="26" fillId="2" borderId="23" xfId="6" applyFont="1" applyFill="1" applyBorder="1" applyAlignment="1">
      <alignment horizontal="center"/>
    </xf>
    <xf numFmtId="0" fontId="18" fillId="2" borderId="18" xfId="6" applyFont="1" applyFill="1" applyBorder="1" applyAlignment="1">
      <alignment horizontal="right" vertical="center"/>
    </xf>
    <xf numFmtId="0" fontId="18" fillId="2" borderId="17" xfId="6" applyFont="1" applyFill="1" applyBorder="1" applyAlignment="1">
      <alignment horizontal="left" vertical="center"/>
    </xf>
    <xf numFmtId="0" fontId="26" fillId="2" borderId="25" xfId="6" applyFont="1" applyFill="1" applyBorder="1" applyAlignment="1">
      <alignment horizontal="center"/>
    </xf>
    <xf numFmtId="0" fontId="24" fillId="2" borderId="17" xfId="6" applyFont="1" applyFill="1" applyBorder="1" applyAlignment="1">
      <alignment horizontal="left" vertical="center"/>
    </xf>
    <xf numFmtId="0" fontId="18" fillId="2" borderId="21" xfId="6" applyFont="1" applyFill="1" applyBorder="1" applyAlignment="1">
      <alignment horizontal="right" vertical="center"/>
    </xf>
    <xf numFmtId="0" fontId="18" fillId="2" borderId="25" xfId="6" applyFont="1" applyFill="1" applyBorder="1" applyAlignment="1">
      <alignment horizontal="left" vertical="center"/>
    </xf>
    <xf numFmtId="0" fontId="18" fillId="2" borderId="12" xfId="6" applyFont="1" applyFill="1" applyBorder="1" applyAlignment="1">
      <alignment horizontal="right" vertical="center"/>
    </xf>
    <xf numFmtId="0" fontId="18" fillId="2" borderId="11" xfId="6" applyFont="1" applyFill="1" applyBorder="1" applyAlignment="1">
      <alignment horizontal="left" vertical="center"/>
    </xf>
    <xf numFmtId="0" fontId="18" fillId="2" borderId="8" xfId="6" applyFont="1" applyFill="1" applyBorder="1" applyAlignment="1">
      <alignment horizontal="right" vertical="center"/>
    </xf>
    <xf numFmtId="0" fontId="18" fillId="2" borderId="7" xfId="6" applyFont="1" applyFill="1" applyBorder="1" applyAlignment="1">
      <alignment horizontal="left" vertical="center"/>
    </xf>
    <xf numFmtId="0" fontId="26" fillId="2" borderId="24" xfId="6" applyFont="1" applyFill="1" applyBorder="1" applyAlignment="1">
      <alignment horizontal="center"/>
    </xf>
    <xf numFmtId="2" fontId="26" fillId="2" borderId="1" xfId="6" applyNumberFormat="1" applyFont="1" applyFill="1" applyBorder="1" applyAlignment="1">
      <alignment horizontal="center"/>
    </xf>
    <xf numFmtId="0" fontId="26" fillId="2" borderId="1" xfId="6" applyFont="1" applyFill="1" applyBorder="1" applyAlignment="1">
      <alignment horizontal="center"/>
    </xf>
    <xf numFmtId="0" fontId="26" fillId="2" borderId="21" xfId="6" applyFont="1" applyFill="1" applyBorder="1" applyAlignment="1">
      <alignment horizontal="center"/>
    </xf>
    <xf numFmtId="2" fontId="26" fillId="2" borderId="0" xfId="6" applyNumberFormat="1" applyFont="1" applyFill="1" applyBorder="1" applyAlignment="1">
      <alignment horizontal="center"/>
    </xf>
    <xf numFmtId="0" fontId="26" fillId="2" borderId="0" xfId="6" applyFont="1" applyFill="1" applyBorder="1" applyAlignment="1">
      <alignment horizontal="center"/>
    </xf>
    <xf numFmtId="0" fontId="26" fillId="2" borderId="14" xfId="6" applyFont="1" applyFill="1" applyBorder="1" applyAlignment="1">
      <alignment horizontal="center" vertical="center"/>
    </xf>
    <xf numFmtId="2" fontId="26" fillId="2" borderId="26" xfId="6" applyNumberFormat="1" applyFont="1" applyFill="1" applyBorder="1" applyAlignment="1">
      <alignment horizontal="center"/>
    </xf>
    <xf numFmtId="0" fontId="26" fillId="2" borderId="26" xfId="6" applyFont="1" applyFill="1" applyBorder="1" applyAlignment="1">
      <alignment horizontal="center" vertical="center"/>
    </xf>
    <xf numFmtId="0" fontId="26" fillId="2" borderId="13" xfId="6" applyFont="1" applyFill="1" applyBorder="1" applyAlignment="1">
      <alignment horizontal="center" vertical="center"/>
    </xf>
    <xf numFmtId="0" fontId="3" fillId="2" borderId="0" xfId="5" applyFont="1" applyFill="1"/>
    <xf numFmtId="0" fontId="18" fillId="3" borderId="0" xfId="6" applyFont="1" applyFill="1" applyAlignment="1"/>
    <xf numFmtId="0" fontId="26" fillId="2" borderId="14" xfId="6" applyFont="1" applyFill="1" applyBorder="1" applyAlignment="1">
      <alignment horizontal="center"/>
    </xf>
    <xf numFmtId="0" fontId="26" fillId="3" borderId="0" xfId="4" applyFont="1" applyFill="1" applyBorder="1" applyAlignment="1">
      <alignment horizontal="center" vertical="center"/>
    </xf>
    <xf numFmtId="0" fontId="18" fillId="2" borderId="0" xfId="4" applyFont="1" applyFill="1" applyAlignment="1">
      <alignment horizontal="right"/>
    </xf>
    <xf numFmtId="0" fontId="18" fillId="2" borderId="0" xfId="4" applyFont="1" applyFill="1" applyAlignment="1">
      <alignment horizontal="left" vertical="center"/>
    </xf>
    <xf numFmtId="0" fontId="18" fillId="2" borderId="24" xfId="4" applyFont="1" applyFill="1" applyBorder="1" applyAlignment="1"/>
    <xf numFmtId="0" fontId="18" fillId="2" borderId="23" xfId="4" applyFont="1" applyFill="1" applyBorder="1" applyAlignment="1"/>
    <xf numFmtId="0" fontId="18" fillId="2" borderId="21" xfId="4" applyFont="1" applyFill="1" applyBorder="1" applyAlignment="1">
      <alignment vertical="center"/>
    </xf>
    <xf numFmtId="0" fontId="18" fillId="2" borderId="25" xfId="4" applyFont="1" applyFill="1" applyBorder="1" applyAlignment="1">
      <alignment vertical="center"/>
    </xf>
    <xf numFmtId="0" fontId="18" fillId="2" borderId="14" xfId="4" applyFont="1" applyFill="1" applyBorder="1" applyAlignment="1">
      <alignment vertical="center"/>
    </xf>
    <xf numFmtId="0" fontId="54" fillId="2" borderId="13" xfId="4" applyFont="1" applyFill="1" applyBorder="1" applyAlignment="1">
      <alignment vertical="center"/>
    </xf>
    <xf numFmtId="0" fontId="18" fillId="2" borderId="18" xfId="4" applyFont="1" applyFill="1" applyBorder="1" applyAlignment="1">
      <alignment horizontal="right" vertical="center"/>
    </xf>
    <xf numFmtId="0" fontId="18" fillId="2" borderId="29" xfId="4" applyFont="1" applyFill="1" applyBorder="1" applyAlignment="1">
      <alignment horizontal="left" vertical="center"/>
    </xf>
    <xf numFmtId="0" fontId="18" fillId="2" borderId="16" xfId="4" applyFont="1" applyFill="1" applyBorder="1" applyAlignment="1">
      <alignment horizontal="right" vertical="center"/>
    </xf>
    <xf numFmtId="0" fontId="18" fillId="2" borderId="27" xfId="4" applyFont="1" applyFill="1" applyBorder="1" applyAlignment="1">
      <alignment horizontal="left" vertical="center"/>
    </xf>
    <xf numFmtId="0" fontId="18" fillId="2" borderId="21" xfId="4" applyFont="1" applyFill="1" applyBorder="1" applyAlignment="1">
      <alignment horizontal="right" vertical="center"/>
    </xf>
    <xf numFmtId="0" fontId="18" fillId="2" borderId="0" xfId="4" applyFont="1" applyFill="1" applyBorder="1" applyAlignment="1">
      <alignment horizontal="left" vertical="center"/>
    </xf>
    <xf numFmtId="0" fontId="18" fillId="2" borderId="12" xfId="4" applyFont="1" applyFill="1" applyBorder="1" applyAlignment="1">
      <alignment horizontal="right" vertical="center"/>
    </xf>
    <xf numFmtId="0" fontId="18" fillId="2" borderId="35" xfId="4" applyFont="1" applyFill="1" applyBorder="1" applyAlignment="1">
      <alignment horizontal="left" vertical="center"/>
    </xf>
    <xf numFmtId="0" fontId="18" fillId="2" borderId="8" xfId="4" applyFont="1" applyFill="1" applyBorder="1" applyAlignment="1">
      <alignment horizontal="right" vertical="center"/>
    </xf>
    <xf numFmtId="0" fontId="18" fillId="2" borderId="34" xfId="4" applyFont="1" applyFill="1" applyBorder="1" applyAlignment="1">
      <alignment horizontal="left" vertical="center"/>
    </xf>
    <xf numFmtId="0" fontId="26" fillId="2" borderId="24" xfId="4" applyFont="1" applyFill="1" applyBorder="1" applyAlignment="1">
      <alignment horizontal="center" vertical="center"/>
    </xf>
    <xf numFmtId="0" fontId="26" fillId="2" borderId="23" xfId="4" applyFont="1" applyFill="1" applyBorder="1" applyAlignment="1">
      <alignment horizontal="center" vertical="center"/>
    </xf>
    <xf numFmtId="0" fontId="26" fillId="2" borderId="25" xfId="4" applyFont="1" applyFill="1" applyBorder="1" applyAlignment="1">
      <alignment horizontal="center" vertical="center"/>
    </xf>
    <xf numFmtId="0" fontId="18" fillId="2" borderId="25" xfId="4" applyFont="1" applyFill="1" applyBorder="1" applyAlignment="1">
      <alignment horizontal="center" vertical="center"/>
    </xf>
    <xf numFmtId="0" fontId="26" fillId="3" borderId="0" xfId="7" applyFont="1" applyFill="1"/>
    <xf numFmtId="0" fontId="25" fillId="2" borderId="0" xfId="7" applyFont="1" applyFill="1" applyAlignment="1">
      <alignment horizontal="centerContinuous"/>
    </xf>
    <xf numFmtId="0" fontId="26" fillId="2" borderId="0" xfId="7" applyFont="1" applyFill="1" applyAlignment="1">
      <alignment horizontal="centerContinuous"/>
    </xf>
    <xf numFmtId="0" fontId="26" fillId="2" borderId="0" xfId="7" applyFont="1" applyFill="1"/>
    <xf numFmtId="0" fontId="26" fillId="2" borderId="0" xfId="7" applyFont="1" applyFill="1" applyAlignment="1"/>
    <xf numFmtId="0" fontId="26" fillId="2" borderId="24" xfId="7" applyFont="1" applyFill="1" applyBorder="1" applyAlignment="1">
      <alignment horizontal="centerContinuous"/>
    </xf>
    <xf numFmtId="0" fontId="26" fillId="2" borderId="1" xfId="7" applyFont="1" applyFill="1" applyBorder="1" applyAlignment="1">
      <alignment horizontal="centerContinuous"/>
    </xf>
    <xf numFmtId="0" fontId="26" fillId="2" borderId="6" xfId="7" applyFont="1" applyFill="1" applyBorder="1" applyAlignment="1">
      <alignment horizontal="center"/>
    </xf>
    <xf numFmtId="0" fontId="26" fillId="2" borderId="1" xfId="7" applyFont="1" applyFill="1" applyBorder="1" applyAlignment="1">
      <alignment horizontal="right"/>
    </xf>
    <xf numFmtId="0" fontId="26" fillId="2" borderId="1" xfId="7" applyFont="1" applyFill="1" applyBorder="1"/>
    <xf numFmtId="0" fontId="26" fillId="2" borderId="23" xfId="7" applyFont="1" applyFill="1" applyBorder="1" applyAlignment="1">
      <alignment horizontal="left"/>
    </xf>
    <xf numFmtId="0" fontId="26" fillId="2" borderId="21" xfId="7" applyFont="1" applyFill="1" applyBorder="1" applyAlignment="1">
      <alignment horizontal="centerContinuous"/>
    </xf>
    <xf numFmtId="0" fontId="26" fillId="2" borderId="0" xfId="7" applyFont="1" applyFill="1" applyBorder="1" applyAlignment="1">
      <alignment horizontal="centerContinuous"/>
    </xf>
    <xf numFmtId="0" fontId="26" fillId="2" borderId="5" xfId="7" applyFont="1" applyFill="1" applyBorder="1" applyAlignment="1">
      <alignment horizontal="center"/>
    </xf>
    <xf numFmtId="0" fontId="52" fillId="2" borderId="0" xfId="7" applyFont="1" applyFill="1" applyAlignment="1">
      <alignment horizontal="center"/>
    </xf>
    <xf numFmtId="0" fontId="52" fillId="2" borderId="5" xfId="7" applyFont="1" applyFill="1" applyBorder="1" applyAlignment="1">
      <alignment horizontal="center" vertical="top"/>
    </xf>
    <xf numFmtId="49" fontId="26" fillId="2" borderId="24" xfId="7" applyNumberFormat="1" applyFont="1" applyFill="1" applyBorder="1" applyAlignment="1">
      <alignment horizontal="center" wrapText="1"/>
    </xf>
    <xf numFmtId="49" fontId="23" fillId="2" borderId="24" xfId="7" applyNumberFormat="1" applyFont="1" applyFill="1" applyBorder="1" applyAlignment="1">
      <alignment horizontal="center" wrapText="1"/>
    </xf>
    <xf numFmtId="0" fontId="26" fillId="2" borderId="14" xfId="7" applyFont="1" applyFill="1" applyBorder="1" applyAlignment="1">
      <alignment horizontal="centerContinuous" vertical="top"/>
    </xf>
    <xf numFmtId="0" fontId="26" fillId="2" borderId="26" xfId="7" applyFont="1" applyFill="1" applyBorder="1" applyAlignment="1">
      <alignment horizontal="centerContinuous" vertical="top"/>
    </xf>
    <xf numFmtId="0" fontId="26" fillId="2" borderId="30" xfId="7" applyFont="1" applyFill="1" applyBorder="1" applyAlignment="1">
      <alignment horizontal="center" vertical="top" wrapText="1"/>
    </xf>
    <xf numFmtId="49" fontId="26" fillId="2" borderId="30" xfId="7" applyNumberFormat="1" applyFont="1" applyFill="1" applyBorder="1" applyAlignment="1">
      <alignment horizontal="center" wrapText="1"/>
    </xf>
    <xf numFmtId="49" fontId="27" fillId="2" borderId="30" xfId="7" applyNumberFormat="1" applyFont="1" applyFill="1" applyBorder="1" applyAlignment="1">
      <alignment horizontal="center" wrapText="1"/>
    </xf>
    <xf numFmtId="49" fontId="23" fillId="2" borderId="30" xfId="7" applyNumberFormat="1" applyFont="1" applyFill="1" applyBorder="1" applyAlignment="1">
      <alignment horizontal="center" wrapText="1"/>
    </xf>
    <xf numFmtId="0" fontId="26" fillId="2" borderId="30" xfId="7" applyFont="1" applyFill="1" applyBorder="1" applyAlignment="1">
      <alignment horizontal="center" vertical="top"/>
    </xf>
    <xf numFmtId="0" fontId="26" fillId="2" borderId="18" xfId="7" applyFont="1" applyFill="1" applyBorder="1" applyAlignment="1">
      <alignment vertical="center"/>
    </xf>
    <xf numFmtId="0" fontId="26" fillId="2" borderId="29" xfId="7" applyFont="1" applyFill="1" applyBorder="1" applyAlignment="1">
      <alignment horizontal="left" vertical="center"/>
    </xf>
    <xf numFmtId="0" fontId="55" fillId="2" borderId="29" xfId="7" applyFont="1" applyFill="1" applyBorder="1" applyAlignment="1">
      <alignment horizontal="left" vertical="center"/>
    </xf>
    <xf numFmtId="0" fontId="26" fillId="2" borderId="8" xfId="7" applyFont="1" applyFill="1" applyBorder="1" applyAlignment="1">
      <alignment vertical="center"/>
    </xf>
    <xf numFmtId="0" fontId="26" fillId="2" borderId="34" xfId="7" applyFont="1" applyFill="1" applyBorder="1" applyAlignment="1">
      <alignment horizontal="left" vertical="center"/>
    </xf>
    <xf numFmtId="0" fontId="26" fillId="2" borderId="24" xfId="7" applyFont="1" applyFill="1" applyBorder="1" applyAlignment="1">
      <alignment horizontal="center"/>
    </xf>
    <xf numFmtId="0" fontId="26" fillId="2" borderId="1" xfId="7" applyFont="1" applyFill="1" applyBorder="1" applyAlignment="1">
      <alignment horizontal="center"/>
    </xf>
    <xf numFmtId="2" fontId="26" fillId="2" borderId="1" xfId="7" applyNumberFormat="1" applyFont="1" applyFill="1" applyBorder="1" applyAlignment="1">
      <alignment horizontal="center"/>
    </xf>
    <xf numFmtId="0" fontId="26" fillId="2" borderId="23" xfId="7" applyFont="1" applyFill="1" applyBorder="1" applyAlignment="1">
      <alignment horizontal="center"/>
    </xf>
    <xf numFmtId="0" fontId="26" fillId="2" borderId="21" xfId="7" applyFont="1" applyFill="1" applyBorder="1" applyAlignment="1">
      <alignment horizontal="center"/>
    </xf>
    <xf numFmtId="0" fontId="26" fillId="2" borderId="0" xfId="7" applyFont="1" applyFill="1" applyBorder="1" applyAlignment="1">
      <alignment horizontal="center"/>
    </xf>
    <xf numFmtId="2" fontId="26" fillId="2" borderId="0" xfId="7" applyNumberFormat="1" applyFont="1" applyFill="1" applyBorder="1" applyAlignment="1">
      <alignment horizontal="center"/>
    </xf>
    <xf numFmtId="0" fontId="26" fillId="2" borderId="25" xfId="7" applyFont="1" applyFill="1" applyBorder="1" applyAlignment="1">
      <alignment horizontal="center"/>
    </xf>
    <xf numFmtId="0" fontId="26" fillId="2" borderId="14" xfId="7" applyFont="1" applyFill="1" applyBorder="1" applyAlignment="1">
      <alignment horizontal="center"/>
    </xf>
    <xf numFmtId="0" fontId="26" fillId="2" borderId="26" xfId="7" applyFont="1" applyFill="1" applyBorder="1" applyAlignment="1">
      <alignment horizontal="center"/>
    </xf>
    <xf numFmtId="2" fontId="26" fillId="2" borderId="26" xfId="7" applyNumberFormat="1" applyFont="1" applyFill="1" applyBorder="1" applyAlignment="1">
      <alignment horizontal="center"/>
    </xf>
    <xf numFmtId="0" fontId="26" fillId="2" borderId="13" xfId="7" applyFont="1" applyFill="1" applyBorder="1" applyAlignment="1">
      <alignment horizontal="center"/>
    </xf>
    <xf numFmtId="0" fontId="26" fillId="3" borderId="0" xfId="8" applyFont="1" applyFill="1" applyAlignment="1">
      <alignment vertical="center"/>
    </xf>
    <xf numFmtId="2" fontId="26" fillId="3" borderId="0" xfId="8" applyNumberFormat="1" applyFont="1" applyFill="1" applyAlignment="1">
      <alignment vertical="center"/>
    </xf>
    <xf numFmtId="0" fontId="18" fillId="2" borderId="0" xfId="8" applyFont="1" applyFill="1" applyAlignment="1">
      <alignment vertical="center"/>
    </xf>
    <xf numFmtId="0" fontId="19" fillId="2" borderId="6" xfId="8" applyFont="1" applyFill="1" applyBorder="1" applyAlignment="1">
      <alignment horizontal="center" vertical="center"/>
    </xf>
    <xf numFmtId="0" fontId="19" fillId="2" borderId="4" xfId="8" applyFont="1" applyFill="1" applyBorder="1" applyAlignment="1">
      <alignment horizontal="right" vertical="center"/>
    </xf>
    <xf numFmtId="0" fontId="18" fillId="2" borderId="22" xfId="8" applyFont="1" applyFill="1" applyBorder="1" applyAlignment="1">
      <alignment vertical="center"/>
    </xf>
    <xf numFmtId="0" fontId="19" fillId="2" borderId="3" xfId="8" applyFont="1" applyFill="1" applyBorder="1" applyAlignment="1">
      <alignment vertical="center"/>
    </xf>
    <xf numFmtId="0" fontId="19" fillId="2" borderId="5" xfId="8" applyFont="1" applyFill="1" applyBorder="1" applyAlignment="1">
      <alignment horizontal="center" vertical="center"/>
    </xf>
    <xf numFmtId="0" fontId="19" fillId="2" borderId="30" xfId="8" applyFont="1" applyFill="1" applyBorder="1" applyAlignment="1">
      <alignment horizontal="center" vertical="center"/>
    </xf>
    <xf numFmtId="0" fontId="21" fillId="2" borderId="2" xfId="8" applyFont="1" applyFill="1" applyBorder="1" applyAlignment="1">
      <alignment horizontal="center" vertical="center"/>
    </xf>
    <xf numFmtId="0" fontId="19" fillId="2" borderId="2" xfId="8" applyFont="1" applyFill="1" applyBorder="1" applyAlignment="1">
      <alignment horizontal="center" vertical="center"/>
    </xf>
    <xf numFmtId="0" fontId="18" fillId="2" borderId="20" xfId="8" applyFont="1" applyFill="1" applyBorder="1" applyAlignment="1">
      <alignment horizontal="right" vertical="center"/>
    </xf>
    <xf numFmtId="0" fontId="18" fillId="2" borderId="17" xfId="8" applyFont="1" applyFill="1" applyBorder="1" applyAlignment="1">
      <alignment horizontal="left" vertical="center"/>
    </xf>
    <xf numFmtId="0" fontId="18" fillId="2" borderId="16" xfId="8" applyFont="1" applyFill="1" applyBorder="1" applyAlignment="1">
      <alignment horizontal="right" vertical="center"/>
    </xf>
    <xf numFmtId="0" fontId="18" fillId="2" borderId="15" xfId="8" applyFont="1" applyFill="1" applyBorder="1" applyAlignment="1">
      <alignment horizontal="left" vertical="center"/>
    </xf>
    <xf numFmtId="0" fontId="18" fillId="2" borderId="18" xfId="8" applyFont="1" applyFill="1" applyBorder="1" applyAlignment="1">
      <alignment vertical="center"/>
    </xf>
    <xf numFmtId="0" fontId="18" fillId="2" borderId="29" xfId="8" applyFont="1" applyFill="1" applyBorder="1" applyAlignment="1">
      <alignment horizontal="left" vertical="center"/>
    </xf>
    <xf numFmtId="0" fontId="18" fillId="2" borderId="10" xfId="8" applyFont="1" applyFill="1" applyBorder="1" applyAlignment="1">
      <alignment horizontal="right" vertical="center"/>
    </xf>
    <xf numFmtId="0" fontId="18" fillId="2" borderId="9" xfId="8" applyFont="1" applyFill="1" applyBorder="1" applyAlignment="1">
      <alignment horizontal="left" vertical="center"/>
    </xf>
    <xf numFmtId="0" fontId="22" fillId="2" borderId="24" xfId="8" applyFont="1" applyFill="1" applyBorder="1" applyAlignment="1">
      <alignment horizontal="center" vertical="center"/>
    </xf>
    <xf numFmtId="0" fontId="26" fillId="2" borderId="1" xfId="8" applyFont="1" applyFill="1" applyBorder="1" applyAlignment="1">
      <alignment horizontal="center" vertical="center"/>
    </xf>
    <xf numFmtId="2" fontId="26" fillId="2" borderId="1" xfId="8" applyNumberFormat="1" applyFont="1" applyFill="1" applyBorder="1" applyAlignment="1">
      <alignment horizontal="center" vertical="center"/>
    </xf>
    <xf numFmtId="0" fontId="22" fillId="2" borderId="1" xfId="8" applyFont="1" applyFill="1" applyBorder="1" applyAlignment="1">
      <alignment horizontal="center" vertical="center"/>
    </xf>
    <xf numFmtId="2" fontId="26" fillId="2" borderId="23" xfId="8" applyNumberFormat="1" applyFont="1" applyFill="1" applyBorder="1" applyAlignment="1">
      <alignment horizontal="center" vertical="center"/>
    </xf>
    <xf numFmtId="0" fontId="22" fillId="2" borderId="21" xfId="8" applyFont="1" applyFill="1" applyBorder="1" applyAlignment="1">
      <alignment horizontal="center" vertical="center"/>
    </xf>
    <xf numFmtId="0" fontId="26" fillId="2" borderId="0" xfId="8" applyFont="1" applyFill="1" applyBorder="1" applyAlignment="1">
      <alignment horizontal="center" vertical="center"/>
    </xf>
    <xf numFmtId="2" fontId="26" fillId="2" borderId="0" xfId="8" applyNumberFormat="1" applyFont="1" applyFill="1" applyBorder="1" applyAlignment="1">
      <alignment horizontal="center" vertical="center"/>
    </xf>
    <xf numFmtId="0" fontId="22" fillId="2" borderId="0" xfId="8" applyFont="1" applyFill="1" applyBorder="1" applyAlignment="1">
      <alignment horizontal="center" vertical="center"/>
    </xf>
    <xf numFmtId="2" fontId="26" fillId="2" borderId="25" xfId="8" applyNumberFormat="1" applyFont="1" applyFill="1" applyBorder="1" applyAlignment="1">
      <alignment horizontal="center" vertical="center"/>
    </xf>
    <xf numFmtId="0" fontId="22" fillId="2" borderId="14" xfId="8" applyFont="1" applyFill="1" applyBorder="1" applyAlignment="1">
      <alignment horizontal="center" vertical="center"/>
    </xf>
    <xf numFmtId="0" fontId="26" fillId="2" borderId="26" xfId="8" applyFont="1" applyFill="1" applyBorder="1" applyAlignment="1">
      <alignment horizontal="center" vertical="center"/>
    </xf>
    <xf numFmtId="2" fontId="26" fillId="2" borderId="26" xfId="8" applyNumberFormat="1" applyFont="1" applyFill="1" applyBorder="1" applyAlignment="1">
      <alignment horizontal="center" vertical="center"/>
    </xf>
    <xf numFmtId="0" fontId="22" fillId="2" borderId="26" xfId="8" applyFont="1" applyFill="1" applyBorder="1" applyAlignment="1">
      <alignment horizontal="center" vertical="center"/>
    </xf>
    <xf numFmtId="2" fontId="26" fillId="2" borderId="13" xfId="8" applyNumberFormat="1" applyFont="1" applyFill="1" applyBorder="1" applyAlignment="1">
      <alignment horizontal="center" vertical="center"/>
    </xf>
    <xf numFmtId="0" fontId="26" fillId="2" borderId="0" xfId="8" applyFont="1" applyFill="1" applyAlignment="1">
      <alignment vertical="center"/>
    </xf>
    <xf numFmtId="2" fontId="26" fillId="2" borderId="0" xfId="8" applyNumberFormat="1" applyFont="1" applyFill="1" applyAlignment="1">
      <alignment vertical="center"/>
    </xf>
    <xf numFmtId="0" fontId="18" fillId="2" borderId="36" xfId="8" applyFont="1" applyFill="1" applyBorder="1" applyAlignment="1">
      <alignment horizontal="right" vertical="center"/>
    </xf>
    <xf numFmtId="0" fontId="18" fillId="2" borderId="32" xfId="8" applyFont="1" applyFill="1" applyBorder="1" applyAlignment="1">
      <alignment horizontal="left" vertical="center"/>
    </xf>
    <xf numFmtId="0" fontId="35" fillId="2" borderId="0" xfId="8" applyFont="1" applyFill="1" applyAlignment="1">
      <alignment vertical="center"/>
    </xf>
    <xf numFmtId="0" fontId="18" fillId="2" borderId="18" xfId="8" applyFont="1" applyFill="1" applyBorder="1" applyAlignment="1">
      <alignment horizontal="right" vertical="center"/>
    </xf>
    <xf numFmtId="0" fontId="19" fillId="2" borderId="10" xfId="8" applyFont="1" applyFill="1" applyBorder="1" applyAlignment="1">
      <alignment horizontal="right" vertical="center"/>
    </xf>
    <xf numFmtId="0" fontId="18" fillId="2" borderId="4" xfId="8" applyFont="1" applyFill="1" applyBorder="1" applyAlignment="1">
      <alignment horizontal="right" vertical="center"/>
    </xf>
    <xf numFmtId="0" fontId="18" fillId="2" borderId="3" xfId="8" applyFont="1" applyFill="1" applyBorder="1" applyAlignment="1">
      <alignment horizontal="left" vertical="center"/>
    </xf>
    <xf numFmtId="0" fontId="26" fillId="2" borderId="24" xfId="8" applyFont="1" applyFill="1" applyBorder="1" applyAlignment="1">
      <alignment horizontal="center" vertical="center"/>
    </xf>
    <xf numFmtId="0" fontId="18" fillId="2" borderId="23" xfId="8" applyFont="1" applyFill="1" applyBorder="1" applyAlignment="1">
      <alignment horizontal="center" vertical="center"/>
    </xf>
    <xf numFmtId="0" fontId="26" fillId="2" borderId="21" xfId="8" applyFont="1" applyFill="1" applyBorder="1" applyAlignment="1">
      <alignment horizontal="center" vertical="center"/>
    </xf>
    <xf numFmtId="0" fontId="18" fillId="2" borderId="25" xfId="8" applyFont="1" applyFill="1" applyBorder="1" applyAlignment="1">
      <alignment horizontal="center" vertical="center"/>
    </xf>
    <xf numFmtId="0" fontId="18" fillId="2" borderId="14" xfId="8" applyFont="1" applyFill="1" applyBorder="1" applyAlignment="1">
      <alignment horizontal="center" vertical="center"/>
    </xf>
    <xf numFmtId="0" fontId="18" fillId="2" borderId="26" xfId="8" applyFont="1" applyFill="1" applyBorder="1" applyAlignment="1">
      <alignment horizontal="center" vertical="center"/>
    </xf>
    <xf numFmtId="0" fontId="18" fillId="2" borderId="13" xfId="8" applyFont="1" applyFill="1" applyBorder="1" applyAlignment="1">
      <alignment horizontal="center" vertical="center"/>
    </xf>
    <xf numFmtId="0" fontId="26" fillId="3" borderId="39" xfId="4" applyFont="1" applyFill="1" applyBorder="1" applyAlignment="1"/>
    <xf numFmtId="0" fontId="26" fillId="3" borderId="0" xfId="4" applyFont="1" applyFill="1" applyBorder="1" applyAlignment="1"/>
    <xf numFmtId="164" fontId="26" fillId="3" borderId="0" xfId="4" applyNumberFormat="1" applyFont="1" applyFill="1" applyAlignment="1"/>
    <xf numFmtId="0" fontId="18" fillId="2" borderId="0" xfId="4" applyFont="1" applyFill="1" applyBorder="1" applyAlignment="1"/>
    <xf numFmtId="0" fontId="18" fillId="2" borderId="0" xfId="4" applyFont="1" applyFill="1" applyAlignment="1"/>
    <xf numFmtId="164" fontId="18" fillId="2" borderId="0" xfId="4" applyNumberFormat="1" applyFont="1" applyFill="1" applyAlignment="1"/>
    <xf numFmtId="0" fontId="19" fillId="2" borderId="6" xfId="4" applyFont="1" applyFill="1" applyBorder="1" applyAlignment="1">
      <alignment horizontal="center"/>
    </xf>
    <xf numFmtId="0" fontId="19" fillId="2" borderId="23" xfId="4" applyFont="1" applyFill="1" applyBorder="1" applyAlignment="1">
      <alignment horizontal="center"/>
    </xf>
    <xf numFmtId="164" fontId="19" fillId="2" borderId="23" xfId="4" applyNumberFormat="1" applyFont="1" applyFill="1" applyBorder="1" applyAlignment="1">
      <alignment horizontal="center"/>
    </xf>
    <xf numFmtId="0" fontId="19" fillId="2" borderId="4" xfId="4" applyFont="1" applyFill="1" applyBorder="1" applyAlignment="1">
      <alignment horizontal="center" vertical="center"/>
    </xf>
    <xf numFmtId="0" fontId="19" fillId="2" borderId="22" xfId="4" applyFont="1" applyFill="1" applyBorder="1" applyAlignment="1">
      <alignment vertical="center"/>
    </xf>
    <xf numFmtId="0" fontId="19" fillId="2" borderId="3" xfId="4" applyFont="1" applyFill="1" applyBorder="1" applyAlignment="1">
      <alignment vertical="center"/>
    </xf>
    <xf numFmtId="0" fontId="19" fillId="2" borderId="4" xfId="4" applyFont="1" applyFill="1" applyBorder="1" applyAlignment="1">
      <alignment horizontal="right" vertical="center"/>
    </xf>
    <xf numFmtId="0" fontId="19" fillId="2" borderId="24" xfId="4" applyFont="1" applyFill="1" applyBorder="1" applyAlignment="1">
      <alignment horizontal="right" vertical="center"/>
    </xf>
    <xf numFmtId="0" fontId="19" fillId="2" borderId="1" xfId="4" applyFont="1" applyFill="1" applyBorder="1" applyAlignment="1"/>
    <xf numFmtId="0" fontId="19" fillId="2" borderId="23" xfId="4" applyFont="1" applyFill="1" applyBorder="1" applyAlignment="1"/>
    <xf numFmtId="164" fontId="19" fillId="2" borderId="25" xfId="4" applyNumberFormat="1" applyFont="1" applyFill="1" applyBorder="1" applyAlignment="1">
      <alignment horizontal="center"/>
    </xf>
    <xf numFmtId="0" fontId="19" fillId="2" borderId="14" xfId="4" applyFont="1" applyFill="1" applyBorder="1" applyAlignment="1">
      <alignment horizontal="right" vertical="top"/>
    </xf>
    <xf numFmtId="0" fontId="19" fillId="2" borderId="26" xfId="4" applyFont="1" applyFill="1" applyBorder="1" applyAlignment="1">
      <alignment vertical="top"/>
    </xf>
    <xf numFmtId="0" fontId="19" fillId="2" borderId="13" xfId="4" applyFont="1" applyFill="1" applyBorder="1" applyAlignment="1">
      <alignment vertical="top"/>
    </xf>
    <xf numFmtId="0" fontId="18" fillId="2" borderId="21" xfId="4" applyFont="1" applyFill="1" applyBorder="1" applyAlignment="1"/>
    <xf numFmtId="0" fontId="18" fillId="2" borderId="0" xfId="4" applyFont="1" applyFill="1" applyBorder="1" applyAlignment="1">
      <alignment horizontal="center"/>
    </xf>
    <xf numFmtId="0" fontId="21" fillId="2" borderId="5" xfId="4" applyFont="1" applyFill="1" applyBorder="1" applyAlignment="1">
      <alignment horizontal="center"/>
    </xf>
    <xf numFmtId="0" fontId="19" fillId="2" borderId="25" xfId="4" applyFont="1" applyFill="1" applyBorder="1" applyAlignment="1"/>
    <xf numFmtId="0" fontId="18" fillId="2" borderId="14" xfId="4" applyFont="1" applyFill="1" applyBorder="1" applyAlignment="1"/>
    <xf numFmtId="0" fontId="21" fillId="2" borderId="30" xfId="4" applyFont="1" applyFill="1" applyBorder="1" applyAlignment="1">
      <alignment horizontal="center"/>
    </xf>
    <xf numFmtId="0" fontId="19" fillId="2" borderId="13" xfId="4" applyFont="1" applyFill="1" applyBorder="1" applyAlignment="1">
      <alignment horizontal="center"/>
    </xf>
    <xf numFmtId="164" fontId="19" fillId="2" borderId="13" xfId="4" applyNumberFormat="1" applyFont="1" applyFill="1" applyBorder="1" applyAlignment="1">
      <alignment horizontal="center"/>
    </xf>
    <xf numFmtId="0" fontId="21" fillId="2" borderId="13" xfId="4" applyFont="1" applyFill="1" applyBorder="1" applyAlignment="1">
      <alignment horizontal="center"/>
    </xf>
    <xf numFmtId="0" fontId="24" fillId="2" borderId="29" xfId="4" applyFont="1" applyFill="1" applyBorder="1" applyAlignment="1">
      <alignment horizontal="left" vertical="center"/>
    </xf>
    <xf numFmtId="0" fontId="24" fillId="2" borderId="27" xfId="4" applyFont="1" applyFill="1" applyBorder="1" applyAlignment="1">
      <alignment horizontal="left" vertical="center"/>
    </xf>
    <xf numFmtId="0" fontId="18" fillId="2" borderId="10" xfId="4" applyFont="1" applyFill="1" applyBorder="1" applyAlignment="1">
      <alignment horizontal="right" vertical="center"/>
    </xf>
    <xf numFmtId="0" fontId="24" fillId="2" borderId="39" xfId="4" applyFont="1" applyFill="1" applyBorder="1" applyAlignment="1">
      <alignment horizontal="left" vertical="center"/>
    </xf>
    <xf numFmtId="0" fontId="19" fillId="2" borderId="16" xfId="4" applyFont="1" applyFill="1" applyBorder="1" applyAlignment="1">
      <alignment vertical="center"/>
    </xf>
    <xf numFmtId="0" fontId="19" fillId="2" borderId="15" xfId="4" applyFont="1" applyFill="1" applyBorder="1" applyAlignment="1">
      <alignment horizontal="left" vertical="center"/>
    </xf>
    <xf numFmtId="0" fontId="38" fillId="2" borderId="12" xfId="6" applyFont="1" applyFill="1" applyBorder="1" applyAlignment="1">
      <alignment horizontal="right" vertical="center"/>
    </xf>
    <xf numFmtId="0" fontId="38" fillId="2" borderId="11" xfId="6" applyFont="1" applyFill="1" applyBorder="1" applyAlignment="1">
      <alignment horizontal="left" vertical="center"/>
    </xf>
    <xf numFmtId="0" fontId="18" fillId="2" borderId="38" xfId="4" applyFont="1" applyFill="1" applyBorder="1" applyAlignment="1">
      <alignment horizontal="right" vertical="center"/>
    </xf>
    <xf numFmtId="0" fontId="24" fillId="2" borderId="37" xfId="4" applyFont="1" applyFill="1" applyBorder="1" applyAlignment="1">
      <alignment horizontal="left" vertical="center"/>
    </xf>
    <xf numFmtId="0" fontId="57" fillId="2" borderId="24" xfId="4" applyFont="1" applyFill="1" applyBorder="1" applyAlignment="1">
      <alignment horizontal="center" vertical="center"/>
    </xf>
    <xf numFmtId="0" fontId="57" fillId="2" borderId="1" xfId="4" applyFont="1" applyFill="1" applyBorder="1" applyAlignment="1">
      <alignment horizontal="center" vertical="center"/>
    </xf>
    <xf numFmtId="164" fontId="57" fillId="2" borderId="1" xfId="9" applyNumberFormat="1" applyFont="1" applyFill="1" applyBorder="1" applyAlignment="1">
      <alignment horizontal="center" vertical="center"/>
    </xf>
    <xf numFmtId="0" fontId="57" fillId="2" borderId="23" xfId="4" applyFont="1" applyFill="1" applyBorder="1" applyAlignment="1">
      <alignment horizontal="center" vertical="center"/>
    </xf>
    <xf numFmtId="0" fontId="57" fillId="2" borderId="21" xfId="4" applyFont="1" applyFill="1" applyBorder="1" applyAlignment="1">
      <alignment horizontal="center" vertical="center"/>
    </xf>
    <xf numFmtId="0" fontId="57" fillId="2" borderId="0" xfId="4" applyFont="1" applyFill="1" applyBorder="1" applyAlignment="1">
      <alignment horizontal="center" vertical="center"/>
    </xf>
    <xf numFmtId="164" fontId="57" fillId="2" borderId="0" xfId="9" applyNumberFormat="1" applyFont="1" applyFill="1" applyBorder="1" applyAlignment="1">
      <alignment horizontal="center" vertical="center"/>
    </xf>
    <xf numFmtId="0" fontId="57" fillId="2" borderId="0" xfId="4" quotePrefix="1" applyFont="1" applyFill="1" applyBorder="1" applyAlignment="1">
      <alignment horizontal="center" vertical="center"/>
    </xf>
    <xf numFmtId="0" fontId="57" fillId="2" borderId="25" xfId="4" applyFont="1" applyFill="1" applyBorder="1" applyAlignment="1">
      <alignment horizontal="center" vertical="center"/>
    </xf>
    <xf numFmtId="0" fontId="57" fillId="2" borderId="14" xfId="4" applyFont="1" applyFill="1" applyBorder="1" applyAlignment="1">
      <alignment horizontal="center" vertical="center"/>
    </xf>
    <xf numFmtId="0" fontId="57" fillId="2" borderId="26" xfId="4" applyFont="1" applyFill="1" applyBorder="1" applyAlignment="1">
      <alignment horizontal="center" vertical="center"/>
    </xf>
    <xf numFmtId="164" fontId="57" fillId="2" borderId="26" xfId="9" applyNumberFormat="1" applyFont="1" applyFill="1" applyBorder="1" applyAlignment="1">
      <alignment horizontal="center" vertical="center"/>
    </xf>
    <xf numFmtId="0" fontId="57" fillId="2" borderId="13" xfId="4" applyFont="1" applyFill="1" applyBorder="1" applyAlignment="1">
      <alignment horizontal="center" vertical="center"/>
    </xf>
    <xf numFmtId="0" fontId="26" fillId="2" borderId="0" xfId="4" applyFont="1" applyFill="1" applyAlignment="1"/>
    <xf numFmtId="0" fontId="3" fillId="3" borderId="0" xfId="8" applyFont="1" applyFill="1" applyAlignment="1">
      <alignment vertical="center"/>
    </xf>
    <xf numFmtId="0" fontId="44" fillId="3" borderId="0" xfId="8" applyFont="1" applyFill="1" applyAlignment="1">
      <alignment vertical="center"/>
    </xf>
    <xf numFmtId="2" fontId="3" fillId="3" borderId="0" xfId="8" applyNumberFormat="1" applyFont="1" applyFill="1" applyAlignment="1">
      <alignment vertical="center"/>
    </xf>
    <xf numFmtId="0" fontId="40" fillId="2" borderId="0" xfId="6" applyFont="1" applyFill="1" applyBorder="1" applyAlignment="1">
      <alignment horizontal="right" vertical="center"/>
    </xf>
    <xf numFmtId="0" fontId="40" fillId="2" borderId="0" xfId="6" applyFont="1" applyFill="1" applyBorder="1" applyAlignment="1">
      <alignment vertical="center"/>
    </xf>
    <xf numFmtId="0" fontId="40" fillId="2" borderId="0" xfId="6" applyFont="1" applyFill="1" applyAlignment="1">
      <alignment horizontal="center" vertical="center"/>
    </xf>
    <xf numFmtId="0" fontId="40" fillId="2" borderId="0" xfId="6" applyFont="1" applyFill="1" applyAlignment="1">
      <alignment horizontal="left" vertical="center"/>
    </xf>
    <xf numFmtId="0" fontId="40" fillId="2" borderId="24" xfId="6" applyFont="1" applyFill="1" applyBorder="1" applyAlignment="1">
      <alignment horizontal="right" vertical="center"/>
    </xf>
    <xf numFmtId="0" fontId="40" fillId="2" borderId="1" xfId="6" applyFont="1" applyFill="1" applyBorder="1" applyAlignment="1">
      <alignment horizontal="center" vertical="center"/>
    </xf>
    <xf numFmtId="0" fontId="40" fillId="2" borderId="23" xfId="6" applyFont="1" applyFill="1" applyBorder="1" applyAlignment="1">
      <alignment horizontal="centerContinuous" vertical="center"/>
    </xf>
    <xf numFmtId="0" fontId="40" fillId="2" borderId="2" xfId="6" applyFont="1" applyFill="1" applyBorder="1" applyAlignment="1">
      <alignment horizontal="center" vertical="center"/>
    </xf>
    <xf numFmtId="0" fontId="40" fillId="2" borderId="21" xfId="6" applyFont="1" applyFill="1" applyBorder="1" applyAlignment="1">
      <alignment horizontal="center" vertical="center"/>
    </xf>
    <xf numFmtId="0" fontId="40" fillId="2" borderId="33" xfId="6" applyFont="1" applyFill="1" applyBorder="1" applyAlignment="1">
      <alignment horizontal="center" vertical="center"/>
    </xf>
    <xf numFmtId="0" fontId="40" fillId="2" borderId="28" xfId="6" applyFont="1" applyFill="1" applyBorder="1" applyAlignment="1">
      <alignment horizontal="center" vertical="center"/>
    </xf>
    <xf numFmtId="0" fontId="40" fillId="2" borderId="14" xfId="6" applyFont="1" applyFill="1" applyBorder="1" applyAlignment="1">
      <alignment horizontal="center" vertical="center"/>
    </xf>
    <xf numFmtId="0" fontId="40" fillId="2" borderId="31" xfId="6" applyFont="1" applyFill="1" applyBorder="1" applyAlignment="1">
      <alignment horizontal="center" vertical="center"/>
    </xf>
    <xf numFmtId="0" fontId="40" fillId="2" borderId="6" xfId="6" applyFont="1" applyFill="1" applyBorder="1" applyAlignment="1">
      <alignment horizontal="center" vertical="center"/>
    </xf>
    <xf numFmtId="0" fontId="40" fillId="2" borderId="30" xfId="6" applyFont="1" applyFill="1" applyBorder="1" applyAlignment="1">
      <alignment horizontal="center" vertical="center"/>
    </xf>
    <xf numFmtId="0" fontId="40" fillId="2" borderId="26" xfId="6" applyFont="1" applyFill="1" applyBorder="1" applyAlignment="1">
      <alignment horizontal="center" vertical="center"/>
    </xf>
    <xf numFmtId="0" fontId="40" fillId="2" borderId="29" xfId="6" applyFont="1" applyFill="1" applyBorder="1" applyAlignment="1">
      <alignment horizontal="center" vertical="center"/>
    </xf>
    <xf numFmtId="0" fontId="40" fillId="2" borderId="0" xfId="6" applyFont="1" applyFill="1" applyBorder="1" applyAlignment="1">
      <alignment horizontal="center" vertical="center"/>
    </xf>
    <xf numFmtId="0" fontId="61" fillId="2" borderId="24" xfId="6" applyFont="1" applyFill="1" applyBorder="1" applyAlignment="1">
      <alignment horizontal="center" vertical="center"/>
    </xf>
    <xf numFmtId="0" fontId="61" fillId="2" borderId="1" xfId="6" applyFont="1" applyFill="1" applyBorder="1" applyAlignment="1">
      <alignment horizontal="center" vertical="center"/>
    </xf>
    <xf numFmtId="0" fontId="61" fillId="2" borderId="23" xfId="6" applyFont="1" applyFill="1" applyBorder="1" applyAlignment="1">
      <alignment horizontal="center" vertical="center"/>
    </xf>
    <xf numFmtId="166" fontId="61" fillId="2" borderId="21" xfId="6" applyNumberFormat="1" applyFont="1" applyFill="1" applyBorder="1" applyAlignment="1">
      <alignment horizontal="center" vertical="center"/>
    </xf>
    <xf numFmtId="166" fontId="61" fillId="2" borderId="0" xfId="6" applyNumberFormat="1" applyFont="1" applyFill="1" applyBorder="1" applyAlignment="1">
      <alignment horizontal="center" vertical="center"/>
    </xf>
    <xf numFmtId="166" fontId="61" fillId="2" borderId="25" xfId="6" applyNumberFormat="1" applyFont="1" applyFill="1" applyBorder="1" applyAlignment="1">
      <alignment horizontal="center" vertical="center"/>
    </xf>
    <xf numFmtId="0" fontId="61" fillId="2" borderId="21" xfId="6" applyFont="1" applyFill="1" applyBorder="1" applyAlignment="1">
      <alignment horizontal="center" vertical="center"/>
    </xf>
    <xf numFmtId="0" fontId="61" fillId="2" borderId="0" xfId="6" applyFont="1" applyFill="1" applyBorder="1" applyAlignment="1">
      <alignment horizontal="center" vertical="center"/>
    </xf>
    <xf numFmtId="0" fontId="61" fillId="2" borderId="25" xfId="6" applyFont="1" applyFill="1" applyBorder="1" applyAlignment="1">
      <alignment horizontal="center" vertical="center"/>
    </xf>
    <xf numFmtId="2" fontId="61" fillId="2" borderId="21" xfId="6" applyNumberFormat="1" applyFont="1" applyFill="1" applyBorder="1" applyAlignment="1">
      <alignment horizontal="center" vertical="center"/>
    </xf>
    <xf numFmtId="2" fontId="61" fillId="2" borderId="0" xfId="6" applyNumberFormat="1" applyFont="1" applyFill="1" applyBorder="1" applyAlignment="1">
      <alignment horizontal="center" vertical="center"/>
    </xf>
    <xf numFmtId="2" fontId="61" fillId="2" borderId="25" xfId="6" applyNumberFormat="1" applyFont="1" applyFill="1" applyBorder="1" applyAlignment="1">
      <alignment horizontal="center" vertical="center"/>
    </xf>
    <xf numFmtId="2" fontId="61" fillId="2" borderId="14" xfId="6" applyNumberFormat="1" applyFont="1" applyFill="1" applyBorder="1" applyAlignment="1">
      <alignment horizontal="center" vertical="center"/>
    </xf>
    <xf numFmtId="2" fontId="61" fillId="2" borderId="26" xfId="6" applyNumberFormat="1" applyFont="1" applyFill="1" applyBorder="1" applyAlignment="1">
      <alignment horizontal="center" vertical="center"/>
    </xf>
    <xf numFmtId="2" fontId="61" fillId="2" borderId="13" xfId="6" applyNumberFormat="1" applyFont="1" applyFill="1" applyBorder="1" applyAlignment="1">
      <alignment horizontal="center" vertical="center"/>
    </xf>
    <xf numFmtId="0" fontId="3" fillId="2" borderId="0" xfId="8" applyFont="1" applyFill="1" applyAlignment="1">
      <alignment vertical="center"/>
    </xf>
    <xf numFmtId="0" fontId="3" fillId="3" borderId="0" xfId="8" applyFont="1" applyFill="1"/>
    <xf numFmtId="0" fontId="18" fillId="2" borderId="0" xfId="6" applyFont="1" applyFill="1" applyAlignment="1">
      <alignment horizontal="center"/>
    </xf>
    <xf numFmtId="0" fontId="19" fillId="2" borderId="25" xfId="6" applyFont="1" applyFill="1" applyBorder="1" applyAlignment="1">
      <alignment horizontal="center" vertical="center"/>
    </xf>
    <xf numFmtId="0" fontId="19" fillId="2" borderId="5" xfId="6" applyFont="1" applyFill="1" applyBorder="1" applyAlignment="1">
      <alignment horizontal="center" vertical="center" wrapText="1"/>
    </xf>
    <xf numFmtId="0" fontId="38" fillId="2" borderId="20" xfId="6" applyFont="1" applyFill="1" applyBorder="1" applyAlignment="1">
      <alignment horizontal="right" vertical="center"/>
    </xf>
    <xf numFmtId="0" fontId="38" fillId="2" borderId="15" xfId="6" applyFont="1" applyFill="1" applyBorder="1" applyAlignment="1">
      <alignment horizontal="left" vertical="center"/>
    </xf>
    <xf numFmtId="0" fontId="38" fillId="2" borderId="18" xfId="6" applyFont="1" applyFill="1" applyBorder="1" applyAlignment="1">
      <alignment horizontal="right" vertical="center"/>
    </xf>
    <xf numFmtId="0" fontId="38" fillId="2" borderId="17" xfId="6" applyFont="1" applyFill="1" applyBorder="1" applyAlignment="1">
      <alignment horizontal="left" vertical="center"/>
    </xf>
    <xf numFmtId="0" fontId="38" fillId="2" borderId="21" xfId="6" applyFont="1" applyFill="1" applyBorder="1" applyAlignment="1">
      <alignment horizontal="right" vertical="center"/>
    </xf>
    <xf numFmtId="0" fontId="38" fillId="2" borderId="16" xfId="6" applyFont="1" applyFill="1" applyBorder="1" applyAlignment="1">
      <alignment horizontal="right" vertical="center"/>
    </xf>
    <xf numFmtId="0" fontId="38" fillId="2" borderId="8" xfId="6" applyFont="1" applyFill="1" applyBorder="1" applyAlignment="1">
      <alignment horizontal="right" vertical="center"/>
    </xf>
    <xf numFmtId="0" fontId="38" fillId="2" borderId="7" xfId="6" applyFont="1" applyFill="1" applyBorder="1" applyAlignment="1">
      <alignment horizontal="left" vertical="center"/>
    </xf>
    <xf numFmtId="0" fontId="50" fillId="2" borderId="5" xfId="8" applyFont="1" applyFill="1" applyBorder="1" applyAlignment="1">
      <alignment horizontal="center" vertical="center"/>
    </xf>
    <xf numFmtId="0" fontId="49" fillId="2" borderId="5" xfId="6" applyFont="1" applyFill="1" applyBorder="1" applyAlignment="1">
      <alignment horizontal="center" vertical="center" wrapText="1"/>
    </xf>
    <xf numFmtId="0" fontId="26" fillId="2" borderId="24" xfId="6" applyFont="1" applyFill="1" applyBorder="1" applyAlignment="1">
      <alignment horizontal="center" vertical="center"/>
    </xf>
    <xf numFmtId="0" fontId="26" fillId="2" borderId="21" xfId="6" applyFont="1" applyFill="1" applyBorder="1" applyAlignment="1">
      <alignment horizontal="center" vertical="center"/>
    </xf>
    <xf numFmtId="0" fontId="38" fillId="2" borderId="14" xfId="6" applyFont="1" applyFill="1" applyBorder="1" applyAlignment="1">
      <alignment horizontal="center" vertical="center"/>
    </xf>
    <xf numFmtId="2" fontId="38" fillId="2" borderId="26" xfId="6" applyNumberFormat="1" applyFont="1" applyFill="1" applyBorder="1" applyAlignment="1">
      <alignment horizontal="center"/>
    </xf>
    <xf numFmtId="0" fontId="38" fillId="2" borderId="26" xfId="6" applyFont="1" applyFill="1" applyBorder="1" applyAlignment="1">
      <alignment horizontal="center"/>
    </xf>
    <xf numFmtId="0" fontId="38" fillId="2" borderId="13" xfId="6" applyFont="1" applyFill="1" applyBorder="1" applyAlignment="1">
      <alignment horizontal="center"/>
    </xf>
    <xf numFmtId="0" fontId="3" fillId="2" borderId="0" xfId="8" applyFont="1" applyFill="1"/>
    <xf numFmtId="0" fontId="3" fillId="3" borderId="0" xfId="8" applyFont="1" applyFill="1" applyAlignment="1">
      <alignment wrapText="1"/>
    </xf>
    <xf numFmtId="0" fontId="3" fillId="3" borderId="0" xfId="8" applyFont="1" applyFill="1" applyBorder="1" applyAlignment="1">
      <alignment wrapText="1"/>
    </xf>
    <xf numFmtId="0" fontId="18" fillId="2" borderId="0" xfId="6" applyFont="1" applyFill="1" applyAlignment="1">
      <alignment wrapText="1"/>
    </xf>
    <xf numFmtId="0" fontId="18" fillId="2" borderId="0" xfId="6" applyFont="1" applyFill="1" applyAlignment="1">
      <alignment horizontal="center" wrapText="1"/>
    </xf>
    <xf numFmtId="0" fontId="19" fillId="2" borderId="25" xfId="6" applyFont="1" applyFill="1" applyBorder="1" applyAlignment="1">
      <alignment horizontal="center" wrapText="1"/>
    </xf>
    <xf numFmtId="0" fontId="19" fillId="2" borderId="25" xfId="6" applyFont="1" applyFill="1" applyBorder="1" applyAlignment="1">
      <alignment wrapText="1"/>
    </xf>
    <xf numFmtId="0" fontId="19" fillId="2" borderId="6" xfId="6" applyFont="1" applyFill="1" applyBorder="1" applyAlignment="1">
      <alignment wrapText="1"/>
    </xf>
    <xf numFmtId="0" fontId="18" fillId="2" borderId="13" xfId="6" applyFont="1" applyFill="1" applyBorder="1" applyAlignment="1">
      <alignment horizontal="center" vertical="center" wrapText="1"/>
    </xf>
    <xf numFmtId="0" fontId="19" fillId="2" borderId="13" xfId="6" applyFont="1" applyFill="1" applyBorder="1" applyAlignment="1">
      <alignment horizontal="center" vertical="center" wrapText="1"/>
    </xf>
    <xf numFmtId="0" fontId="24" fillId="2" borderId="13" xfId="6" applyFont="1" applyFill="1" applyBorder="1" applyAlignment="1">
      <alignment horizontal="center" vertical="center" wrapText="1"/>
    </xf>
    <xf numFmtId="49" fontId="19" fillId="2" borderId="13" xfId="6" applyNumberFormat="1" applyFont="1" applyFill="1" applyBorder="1" applyAlignment="1">
      <alignment horizontal="center" vertical="center" wrapText="1"/>
    </xf>
    <xf numFmtId="49" fontId="19" fillId="2" borderId="13" xfId="6" applyNumberFormat="1" applyFont="1" applyFill="1" applyBorder="1" applyAlignment="1">
      <alignment horizontal="center" vertical="center"/>
    </xf>
    <xf numFmtId="0" fontId="56" fillId="2" borderId="30" xfId="6" applyFont="1" applyFill="1" applyBorder="1" applyAlignment="1">
      <alignment horizontal="center" vertical="center" wrapText="1"/>
    </xf>
    <xf numFmtId="0" fontId="18" fillId="2" borderId="18" xfId="6" applyFont="1" applyFill="1" applyBorder="1" applyAlignment="1">
      <alignment horizontal="right" vertical="center" wrapText="1"/>
    </xf>
    <xf numFmtId="0" fontId="18" fillId="2" borderId="17" xfId="6" applyFont="1" applyFill="1" applyBorder="1" applyAlignment="1">
      <alignment horizontal="left" vertical="center" wrapText="1"/>
    </xf>
    <xf numFmtId="0" fontId="18" fillId="2" borderId="8" xfId="6" applyFont="1" applyFill="1" applyBorder="1" applyAlignment="1">
      <alignment horizontal="right" vertical="center" wrapText="1"/>
    </xf>
    <xf numFmtId="0" fontId="18" fillId="2" borderId="7" xfId="6" applyFont="1" applyFill="1" applyBorder="1" applyAlignment="1">
      <alignment horizontal="left" vertical="center" wrapText="1"/>
    </xf>
    <xf numFmtId="0" fontId="26" fillId="2" borderId="24" xfId="6" applyFont="1" applyFill="1" applyBorder="1" applyAlignment="1">
      <alignment horizontal="center" vertical="center" wrapText="1"/>
    </xf>
    <xf numFmtId="0" fontId="26" fillId="2" borderId="1" xfId="6" applyFont="1" applyFill="1" applyBorder="1" applyAlignment="1">
      <alignment horizontal="center" vertical="center" wrapText="1"/>
    </xf>
    <xf numFmtId="0" fontId="26" fillId="2" borderId="23" xfId="6" applyFont="1" applyFill="1" applyBorder="1" applyAlignment="1">
      <alignment horizontal="center" vertical="center" wrapText="1"/>
    </xf>
    <xf numFmtId="0" fontId="26" fillId="2" borderId="21" xfId="6" applyFont="1" applyFill="1" applyBorder="1" applyAlignment="1">
      <alignment horizontal="center" vertical="center" wrapText="1"/>
    </xf>
    <xf numFmtId="0" fontId="26" fillId="2" borderId="0" xfId="6" applyFont="1" applyFill="1" applyBorder="1" applyAlignment="1">
      <alignment horizontal="center" vertical="center" wrapText="1"/>
    </xf>
    <xf numFmtId="0" fontId="26" fillId="2" borderId="25" xfId="6" applyFont="1" applyFill="1" applyBorder="1" applyAlignment="1">
      <alignment horizontal="center" vertical="center" wrapText="1"/>
    </xf>
    <xf numFmtId="0" fontId="18" fillId="2" borderId="14" xfId="6" applyFont="1" applyFill="1" applyBorder="1" applyAlignment="1">
      <alignment horizontal="center" vertical="center" wrapText="1"/>
    </xf>
    <xf numFmtId="0" fontId="18" fillId="2" borderId="26" xfId="6" applyFont="1" applyFill="1" applyBorder="1" applyAlignment="1">
      <alignment horizontal="center" vertical="center" wrapText="1"/>
    </xf>
    <xf numFmtId="0" fontId="3" fillId="2" borderId="0" xfId="8" applyFont="1" applyFill="1" applyAlignment="1">
      <alignment wrapText="1"/>
    </xf>
    <xf numFmtId="0" fontId="3" fillId="2" borderId="0" xfId="8" applyFont="1" applyFill="1" applyBorder="1" applyAlignment="1">
      <alignment wrapText="1"/>
    </xf>
    <xf numFmtId="0" fontId="53" fillId="3" borderId="0" xfId="6" applyFont="1" applyFill="1" applyAlignment="1"/>
    <xf numFmtId="0" fontId="26" fillId="3" borderId="0" xfId="4" applyFont="1" applyFill="1" applyBorder="1" applyAlignment="1">
      <alignment horizontal="left" vertical="center"/>
    </xf>
    <xf numFmtId="0" fontId="26" fillId="2" borderId="0" xfId="4" applyFont="1" applyFill="1" applyAlignment="1">
      <alignment horizontal="right" readingOrder="1"/>
    </xf>
    <xf numFmtId="0" fontId="26" fillId="2" borderId="0" xfId="4" applyFont="1" applyFill="1" applyBorder="1" applyAlignment="1">
      <alignment horizontal="left" vertical="center"/>
    </xf>
    <xf numFmtId="0" fontId="5" fillId="3" borderId="0" xfId="4" applyFont="1" applyFill="1"/>
    <xf numFmtId="0" fontId="18" fillId="2" borderId="4" xfId="4" applyFont="1" applyFill="1" applyBorder="1" applyAlignment="1">
      <alignment horizontal="right"/>
    </xf>
    <xf numFmtId="0" fontId="18" fillId="2" borderId="26" xfId="4" applyFont="1" applyFill="1" applyBorder="1"/>
    <xf numFmtId="0" fontId="18" fillId="2" borderId="2" xfId="4" applyFont="1" applyFill="1" applyBorder="1"/>
    <xf numFmtId="0" fontId="18" fillId="2" borderId="3" xfId="4" applyFont="1" applyFill="1" applyBorder="1"/>
    <xf numFmtId="0" fontId="18" fillId="2" borderId="21" xfId="4" applyFont="1" applyFill="1" applyBorder="1"/>
    <xf numFmtId="0" fontId="18" fillId="2" borderId="14" xfId="4" applyFont="1" applyFill="1" applyBorder="1" applyAlignment="1">
      <alignment horizontal="right"/>
    </xf>
    <xf numFmtId="0" fontId="38" fillId="2" borderId="20" xfId="4" applyFont="1" applyFill="1" applyBorder="1" applyAlignment="1">
      <alignment horizontal="right" vertical="center"/>
    </xf>
    <xf numFmtId="0" fontId="38" fillId="2" borderId="40" xfId="4" applyFont="1" applyFill="1" applyBorder="1" applyAlignment="1">
      <alignment horizontal="left" vertical="center"/>
    </xf>
    <xf numFmtId="0" fontId="38" fillId="2" borderId="18" xfId="4" applyFont="1" applyFill="1" applyBorder="1" applyAlignment="1">
      <alignment horizontal="right" vertical="center"/>
    </xf>
    <xf numFmtId="0" fontId="38" fillId="2" borderId="29" xfId="4" applyFont="1" applyFill="1" applyBorder="1" applyAlignment="1">
      <alignment horizontal="left" vertical="center"/>
    </xf>
    <xf numFmtId="0" fontId="38" fillId="2" borderId="29" xfId="4" applyFont="1" applyFill="1" applyBorder="1" applyAlignment="1">
      <alignment horizontal="left"/>
    </xf>
    <xf numFmtId="0" fontId="38" fillId="2" borderId="21" xfId="4" applyFont="1" applyFill="1" applyBorder="1" applyAlignment="1">
      <alignment horizontal="right" vertical="center"/>
    </xf>
    <xf numFmtId="0" fontId="38" fillId="2" borderId="0" xfId="4" applyFont="1" applyFill="1" applyBorder="1" applyAlignment="1">
      <alignment vertical="center"/>
    </xf>
    <xf numFmtId="0" fontId="38" fillId="2" borderId="12" xfId="4" applyFont="1" applyFill="1" applyBorder="1" applyAlignment="1">
      <alignment horizontal="right" vertical="center"/>
    </xf>
    <xf numFmtId="0" fontId="38" fillId="2" borderId="35" xfId="4" applyFont="1" applyFill="1" applyBorder="1" applyAlignment="1">
      <alignment vertical="center"/>
    </xf>
    <xf numFmtId="0" fontId="38" fillId="2" borderId="8" xfId="4" applyFont="1" applyFill="1" applyBorder="1"/>
    <xf numFmtId="0" fontId="38" fillId="2" borderId="34" xfId="4" applyFont="1" applyFill="1" applyBorder="1"/>
    <xf numFmtId="0" fontId="38" fillId="2" borderId="14" xfId="6" applyFont="1" applyFill="1" applyBorder="1" applyAlignment="1">
      <alignment horizontal="center"/>
    </xf>
    <xf numFmtId="0" fontId="38" fillId="2" borderId="26" xfId="4" applyFont="1" applyFill="1" applyBorder="1" applyAlignment="1">
      <alignment horizontal="center"/>
    </xf>
    <xf numFmtId="0" fontId="38" fillId="2" borderId="13" xfId="4" applyFont="1" applyFill="1" applyBorder="1" applyAlignment="1">
      <alignment horizontal="center"/>
    </xf>
    <xf numFmtId="0" fontId="38" fillId="2" borderId="0" xfId="4" applyFont="1" applyFill="1" applyBorder="1"/>
    <xf numFmtId="0" fontId="38" fillId="2" borderId="0" xfId="6" applyFont="1" applyFill="1" applyBorder="1" applyAlignment="1">
      <alignment horizontal="center"/>
    </xf>
    <xf numFmtId="0" fontId="38" fillId="2" borderId="0" xfId="4" applyFont="1" applyFill="1" applyBorder="1" applyAlignment="1">
      <alignment horizontal="center"/>
    </xf>
    <xf numFmtId="0" fontId="53" fillId="3" borderId="0" xfId="3" applyFont="1" applyFill="1" applyBorder="1" applyAlignment="1">
      <alignment vertical="center"/>
    </xf>
    <xf numFmtId="0" fontId="17" fillId="3" borderId="0" xfId="3" applyFont="1" applyFill="1" applyBorder="1" applyAlignment="1">
      <alignment vertical="center"/>
    </xf>
    <xf numFmtId="0" fontId="17" fillId="3" borderId="0" xfId="3" applyFont="1" applyFill="1" applyAlignment="1">
      <alignment vertical="center"/>
    </xf>
    <xf numFmtId="0" fontId="66" fillId="3" borderId="0" xfId="3" applyFont="1" applyFill="1" applyBorder="1" applyAlignment="1">
      <alignment vertical="center"/>
    </xf>
    <xf numFmtId="0" fontId="67" fillId="3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centerContinuous" vertical="center"/>
    </xf>
    <xf numFmtId="0" fontId="53" fillId="2" borderId="0" xfId="3" applyFont="1" applyFill="1" applyBorder="1" applyAlignment="1">
      <alignment horizontal="centerContinuous" vertical="center"/>
    </xf>
    <xf numFmtId="0" fontId="62" fillId="2" borderId="0" xfId="3" applyFont="1" applyFill="1" applyBorder="1" applyAlignment="1">
      <alignment horizontal="centerContinuous" vertical="center"/>
    </xf>
    <xf numFmtId="0" fontId="17" fillId="2" borderId="0" xfId="3" applyFont="1" applyFill="1" applyBorder="1" applyAlignment="1">
      <alignment horizontal="centerContinuous" vertical="center"/>
    </xf>
    <xf numFmtId="17" fontId="17" fillId="2" borderId="0" xfId="3" applyNumberFormat="1" applyFont="1" applyFill="1" applyBorder="1" applyAlignment="1">
      <alignment vertical="center"/>
    </xf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left" vertical="center"/>
    </xf>
    <xf numFmtId="0" fontId="20" fillId="2" borderId="24" xfId="3" applyFont="1" applyFill="1" applyBorder="1" applyAlignment="1">
      <alignment horizontal="centerContinuous" vertical="center"/>
    </xf>
    <xf numFmtId="0" fontId="20" fillId="2" borderId="23" xfId="3" applyFont="1" applyFill="1" applyBorder="1" applyAlignment="1">
      <alignment horizontal="centerContinuous" vertical="center"/>
    </xf>
    <xf numFmtId="0" fontId="20" fillId="2" borderId="23" xfId="3" applyFont="1" applyFill="1" applyBorder="1" applyAlignment="1">
      <alignment horizontal="center" vertical="center" wrapText="1"/>
    </xf>
    <xf numFmtId="0" fontId="20" fillId="2" borderId="21" xfId="3" applyFont="1" applyFill="1" applyBorder="1" applyAlignment="1">
      <alignment horizontal="right" vertical="center"/>
    </xf>
    <xf numFmtId="0" fontId="20" fillId="2" borderId="25" xfId="3" applyFont="1" applyFill="1" applyBorder="1" applyAlignment="1">
      <alignment horizontal="left" vertical="center"/>
    </xf>
    <xf numFmtId="0" fontId="20" fillId="2" borderId="5" xfId="3" applyFont="1" applyFill="1" applyBorder="1" applyAlignment="1">
      <alignment horizontal="center" vertical="center" wrapText="1"/>
    </xf>
    <xf numFmtId="0" fontId="20" fillId="2" borderId="21" xfId="3" applyFont="1" applyFill="1" applyBorder="1" applyAlignment="1">
      <alignment horizontal="center" vertical="center" wrapText="1"/>
    </xf>
    <xf numFmtId="0" fontId="20" fillId="2" borderId="25" xfId="3" applyFont="1" applyFill="1" applyBorder="1" applyAlignment="1">
      <alignment horizontal="center" vertical="center" wrapText="1"/>
    </xf>
    <xf numFmtId="0" fontId="17" fillId="2" borderId="14" xfId="3" applyFont="1" applyFill="1" applyBorder="1" applyAlignment="1">
      <alignment vertical="center"/>
    </xf>
    <xf numFmtId="0" fontId="17" fillId="2" borderId="13" xfId="3" applyFont="1" applyFill="1" applyBorder="1" applyAlignment="1">
      <alignment vertical="center"/>
    </xf>
    <xf numFmtId="0" fontId="64" fillId="2" borderId="5" xfId="3" applyFont="1" applyFill="1" applyBorder="1" applyAlignment="1">
      <alignment horizontal="center" vertical="center" wrapText="1"/>
    </xf>
    <xf numFmtId="0" fontId="65" fillId="2" borderId="4" xfId="3" applyFont="1" applyFill="1" applyBorder="1" applyAlignment="1">
      <alignment vertical="center"/>
    </xf>
    <xf numFmtId="0" fontId="65" fillId="2" borderId="3" xfId="3" applyFont="1" applyFill="1" applyBorder="1" applyAlignment="1">
      <alignment horizontal="left" vertical="center"/>
    </xf>
    <xf numFmtId="0" fontId="20" fillId="2" borderId="4" xfId="3" applyFont="1" applyFill="1" applyBorder="1" applyAlignment="1">
      <alignment horizontal="right" vertical="center"/>
    </xf>
    <xf numFmtId="0" fontId="20" fillId="2" borderId="3" xfId="3" applyFont="1" applyFill="1" applyBorder="1" applyAlignment="1">
      <alignment horizontal="left" vertical="center"/>
    </xf>
    <xf numFmtId="1" fontId="65" fillId="2" borderId="24" xfId="3" applyNumberFormat="1" applyFont="1" applyFill="1" applyBorder="1" applyAlignment="1">
      <alignment horizontal="center" vertical="center"/>
    </xf>
    <xf numFmtId="1" fontId="65" fillId="2" borderId="1" xfId="3" applyNumberFormat="1" applyFont="1" applyFill="1" applyBorder="1" applyAlignment="1">
      <alignment horizontal="center" vertical="center"/>
    </xf>
    <xf numFmtId="1" fontId="65" fillId="2" borderId="23" xfId="3" applyNumberFormat="1" applyFont="1" applyFill="1" applyBorder="1" applyAlignment="1">
      <alignment horizontal="center" vertical="center"/>
    </xf>
    <xf numFmtId="1" fontId="65" fillId="2" borderId="21" xfId="3" applyNumberFormat="1" applyFont="1" applyFill="1" applyBorder="1" applyAlignment="1">
      <alignment horizontal="center" vertical="center"/>
    </xf>
    <xf numFmtId="1" fontId="65" fillId="2" borderId="0" xfId="3" applyNumberFormat="1" applyFont="1" applyFill="1" applyBorder="1" applyAlignment="1">
      <alignment horizontal="center" vertical="center"/>
    </xf>
    <xf numFmtId="1" fontId="65" fillId="2" borderId="25" xfId="3" applyNumberFormat="1" applyFont="1" applyFill="1" applyBorder="1" applyAlignment="1">
      <alignment horizontal="center" vertical="center"/>
    </xf>
    <xf numFmtId="0" fontId="20" fillId="2" borderId="14" xfId="3" applyFont="1" applyFill="1" applyBorder="1" applyAlignment="1">
      <alignment horizontal="center" vertical="center"/>
    </xf>
    <xf numFmtId="0" fontId="20" fillId="2" borderId="26" xfId="3" applyFont="1" applyFill="1" applyBorder="1" applyAlignment="1">
      <alignment horizontal="center" vertical="center"/>
    </xf>
    <xf numFmtId="1" fontId="20" fillId="2" borderId="26" xfId="3" applyNumberFormat="1" applyFont="1" applyFill="1" applyBorder="1" applyAlignment="1">
      <alignment horizontal="center" vertical="center"/>
    </xf>
    <xf numFmtId="1" fontId="20" fillId="2" borderId="13" xfId="3" applyNumberFormat="1" applyFont="1" applyFill="1" applyBorder="1" applyAlignment="1">
      <alignment horizontal="center" vertical="center"/>
    </xf>
    <xf numFmtId="0" fontId="67" fillId="2" borderId="0" xfId="3" applyFont="1" applyFill="1" applyBorder="1" applyAlignment="1">
      <alignment vertical="center"/>
    </xf>
    <xf numFmtId="0" fontId="68" fillId="3" borderId="0" xfId="3" applyFont="1" applyFill="1"/>
    <xf numFmtId="0" fontId="18" fillId="3" borderId="0" xfId="3" applyFont="1" applyFill="1"/>
    <xf numFmtId="0" fontId="47" fillId="3" borderId="0" xfId="3" applyFont="1" applyFill="1"/>
    <xf numFmtId="0" fontId="4" fillId="3" borderId="0" xfId="3" applyFont="1" applyFill="1"/>
    <xf numFmtId="0" fontId="68" fillId="2" borderId="0" xfId="3" applyFont="1" applyFill="1"/>
    <xf numFmtId="0" fontId="68" fillId="2" borderId="4" xfId="3" applyFont="1" applyFill="1" applyBorder="1" applyAlignment="1">
      <alignment vertical="center"/>
    </xf>
    <xf numFmtId="0" fontId="68" fillId="2" borderId="3" xfId="3" applyFont="1" applyFill="1" applyBorder="1" applyAlignment="1">
      <alignment horizontal="left" vertical="center"/>
    </xf>
    <xf numFmtId="0" fontId="69" fillId="2" borderId="3" xfId="3" applyFont="1" applyFill="1" applyBorder="1" applyAlignment="1">
      <alignment horizontal="center" vertical="center" wrapText="1"/>
    </xf>
    <xf numFmtId="0" fontId="68" fillId="2" borderId="33" xfId="3" applyFont="1" applyFill="1" applyBorder="1" applyAlignment="1">
      <alignment horizontal="center" vertical="center" wrapText="1"/>
    </xf>
    <xf numFmtId="0" fontId="68" fillId="2" borderId="28" xfId="3" applyFont="1" applyFill="1" applyBorder="1" applyAlignment="1">
      <alignment horizontal="center" vertical="center" wrapText="1"/>
    </xf>
    <xf numFmtId="0" fontId="68" fillId="2" borderId="5" xfId="3" applyFont="1" applyFill="1" applyBorder="1" applyAlignment="1">
      <alignment horizontal="center" vertical="top"/>
    </xf>
    <xf numFmtId="0" fontId="68" fillId="2" borderId="30" xfId="3" applyFont="1" applyFill="1" applyBorder="1" applyAlignment="1">
      <alignment horizontal="center" vertical="center" wrapText="1"/>
    </xf>
    <xf numFmtId="3" fontId="70" fillId="2" borderId="13" xfId="3" applyNumberFormat="1" applyFont="1" applyFill="1" applyBorder="1" applyAlignment="1">
      <alignment horizontal="center" vertical="center"/>
    </xf>
    <xf numFmtId="0" fontId="68" fillId="2" borderId="6" xfId="3" applyFont="1" applyFill="1" applyBorder="1" applyAlignment="1">
      <alignment horizontal="center" vertical="center"/>
    </xf>
    <xf numFmtId="0" fontId="68" fillId="2" borderId="30" xfId="3" applyFont="1" applyFill="1" applyBorder="1" applyAlignment="1">
      <alignment horizontal="center" vertical="center"/>
    </xf>
    <xf numFmtId="0" fontId="68" fillId="2" borderId="6" xfId="3" applyFont="1" applyFill="1" applyBorder="1" applyAlignment="1">
      <alignment horizontal="center" vertical="center" wrapText="1"/>
    </xf>
    <xf numFmtId="3" fontId="70" fillId="2" borderId="24" xfId="3" applyNumberFormat="1" applyFont="1" applyFill="1" applyBorder="1" applyAlignment="1">
      <alignment horizontal="center" vertical="center"/>
    </xf>
    <xf numFmtId="3" fontId="70" fillId="2" borderId="1" xfId="3" applyNumberFormat="1" applyFont="1" applyFill="1" applyBorder="1" applyAlignment="1">
      <alignment horizontal="center" vertical="center"/>
    </xf>
    <xf numFmtId="3" fontId="70" fillId="2" borderId="23" xfId="3" applyNumberFormat="1" applyFont="1" applyFill="1" applyBorder="1" applyAlignment="1">
      <alignment horizontal="center" vertical="center"/>
    </xf>
    <xf numFmtId="3" fontId="70" fillId="2" borderId="21" xfId="3" applyNumberFormat="1" applyFont="1" applyFill="1" applyBorder="1" applyAlignment="1">
      <alignment horizontal="center" vertical="center"/>
    </xf>
    <xf numFmtId="3" fontId="70" fillId="2" borderId="0" xfId="3" applyNumberFormat="1" applyFont="1" applyFill="1" applyBorder="1" applyAlignment="1">
      <alignment horizontal="center" vertical="center"/>
    </xf>
    <xf numFmtId="3" fontId="70" fillId="2" borderId="25" xfId="3" applyNumberFormat="1" applyFont="1" applyFill="1" applyBorder="1" applyAlignment="1">
      <alignment horizontal="center" vertical="center"/>
    </xf>
    <xf numFmtId="3" fontId="70" fillId="2" borderId="14" xfId="3" applyNumberFormat="1" applyFont="1" applyFill="1" applyBorder="1" applyAlignment="1">
      <alignment horizontal="center" vertical="center"/>
    </xf>
    <xf numFmtId="3" fontId="70" fillId="2" borderId="26" xfId="3" applyNumberFormat="1" applyFont="1" applyFill="1" applyBorder="1" applyAlignment="1">
      <alignment horizontal="center" vertical="center"/>
    </xf>
    <xf numFmtId="0" fontId="48" fillId="2" borderId="0" xfId="3" applyFont="1" applyFill="1"/>
    <xf numFmtId="0" fontId="4" fillId="2" borderId="0" xfId="3" applyFont="1" applyFill="1"/>
    <xf numFmtId="0" fontId="16" fillId="3" borderId="0" xfId="1" applyFont="1" applyFill="1"/>
    <xf numFmtId="0" fontId="16" fillId="3" borderId="0" xfId="1" applyFont="1" applyFill="1" applyAlignment="1">
      <alignment vertical="center"/>
    </xf>
    <xf numFmtId="0" fontId="14" fillId="2" borderId="2" xfId="1" applyFont="1" applyFill="1" applyBorder="1" applyAlignment="1">
      <alignment horizontal="center" vertical="center"/>
    </xf>
    <xf numFmtId="0" fontId="37" fillId="2" borderId="18" xfId="1" applyFont="1" applyFill="1" applyBorder="1" applyAlignment="1">
      <alignment horizontal="right" vertical="center"/>
    </xf>
    <xf numFmtId="0" fontId="37" fillId="2" borderId="29" xfId="1" applyFont="1" applyFill="1" applyBorder="1" applyAlignment="1">
      <alignment horizontal="left" vertical="center"/>
    </xf>
    <xf numFmtId="0" fontId="37" fillId="2" borderId="36" xfId="1" applyFont="1" applyFill="1" applyBorder="1" applyAlignment="1">
      <alignment horizontal="right" vertical="center"/>
    </xf>
    <xf numFmtId="0" fontId="37" fillId="2" borderId="32" xfId="1" applyFont="1" applyFill="1" applyBorder="1" applyAlignment="1">
      <alignment horizontal="left" vertical="center"/>
    </xf>
    <xf numFmtId="0" fontId="26" fillId="2" borderId="1" xfId="3" applyFont="1" applyFill="1" applyBorder="1" applyAlignment="1">
      <alignment readingOrder="2"/>
    </xf>
    <xf numFmtId="2" fontId="16" fillId="2" borderId="24" xfId="1" applyNumberFormat="1" applyFont="1" applyFill="1" applyBorder="1" applyAlignment="1">
      <alignment horizontal="center" vertical="center"/>
    </xf>
    <xf numFmtId="2" fontId="16" fillId="2" borderId="1" xfId="1" applyNumberFormat="1" applyFont="1" applyFill="1" applyBorder="1" applyAlignment="1">
      <alignment horizontal="center" vertical="center"/>
    </xf>
    <xf numFmtId="2" fontId="16" fillId="2" borderId="23" xfId="1" applyNumberFormat="1" applyFont="1" applyFill="1" applyBorder="1" applyAlignment="1">
      <alignment horizontal="center" vertical="center"/>
    </xf>
    <xf numFmtId="2" fontId="16" fillId="2" borderId="21" xfId="1" applyNumberFormat="1" applyFont="1" applyFill="1" applyBorder="1" applyAlignment="1">
      <alignment horizontal="center" vertical="center"/>
    </xf>
    <xf numFmtId="2" fontId="16" fillId="2" borderId="0" xfId="1" applyNumberFormat="1" applyFont="1" applyFill="1" applyBorder="1" applyAlignment="1">
      <alignment horizontal="center" vertical="center"/>
    </xf>
    <xf numFmtId="2" fontId="16" fillId="2" borderId="25" xfId="1" applyNumberFormat="1" applyFont="1" applyFill="1" applyBorder="1" applyAlignment="1">
      <alignment horizontal="center" vertical="center"/>
    </xf>
    <xf numFmtId="2" fontId="16" fillId="2" borderId="14" xfId="1" applyNumberFormat="1" applyFont="1" applyFill="1" applyBorder="1" applyAlignment="1">
      <alignment horizontal="center" vertical="center"/>
    </xf>
    <xf numFmtId="2" fontId="16" fillId="2" borderId="26" xfId="1" applyNumberFormat="1" applyFont="1" applyFill="1" applyBorder="1" applyAlignment="1">
      <alignment horizontal="center" vertical="center"/>
    </xf>
    <xf numFmtId="2" fontId="16" fillId="2" borderId="13" xfId="1" applyNumberFormat="1" applyFont="1" applyFill="1" applyBorder="1" applyAlignment="1">
      <alignment horizontal="center" vertical="center"/>
    </xf>
    <xf numFmtId="0" fontId="16" fillId="2" borderId="0" xfId="1" applyFont="1" applyFill="1"/>
    <xf numFmtId="0" fontId="46" fillId="3" borderId="0" xfId="3" applyFont="1" applyFill="1" applyAlignment="1">
      <alignment horizontal="center" vertical="center"/>
    </xf>
    <xf numFmtId="0" fontId="32" fillId="3" borderId="0" xfId="3" applyFont="1" applyFill="1"/>
    <xf numFmtId="0" fontId="24" fillId="3" borderId="0" xfId="3" applyFont="1" applyFill="1"/>
    <xf numFmtId="0" fontId="24" fillId="3" borderId="0" xfId="3" applyFont="1" applyFill="1" applyAlignment="1">
      <alignment horizontal="right" vertical="center" readingOrder="2"/>
    </xf>
    <xf numFmtId="0" fontId="24" fillId="3" borderId="0" xfId="3" applyFont="1" applyFill="1" applyAlignment="1">
      <alignment horizontal="center" vertical="center"/>
    </xf>
    <xf numFmtId="0" fontId="24" fillId="3" borderId="4" xfId="3" applyFont="1" applyFill="1" applyBorder="1" applyAlignment="1">
      <alignment readingOrder="2"/>
    </xf>
    <xf numFmtId="0" fontId="24" fillId="3" borderId="22" xfId="3" applyFont="1" applyFill="1" applyBorder="1" applyAlignment="1">
      <alignment readingOrder="2"/>
    </xf>
    <xf numFmtId="0" fontId="24" fillId="3" borderId="3" xfId="3" applyFont="1" applyFill="1" applyBorder="1" applyAlignment="1">
      <alignment vertical="center" readingOrder="2"/>
    </xf>
    <xf numFmtId="0" fontId="23" fillId="3" borderId="2" xfId="3" applyFont="1" applyFill="1" applyBorder="1" applyAlignment="1">
      <alignment horizontal="right" vertical="center" readingOrder="2"/>
    </xf>
    <xf numFmtId="3" fontId="24" fillId="3" borderId="2" xfId="3" applyNumberFormat="1" applyFont="1" applyFill="1" applyBorder="1" applyAlignment="1">
      <alignment horizontal="center" vertical="center"/>
    </xf>
    <xf numFmtId="0" fontId="23" fillId="3" borderId="2" xfId="3" applyFont="1" applyFill="1" applyBorder="1" applyAlignment="1">
      <alignment vertical="center"/>
    </xf>
    <xf numFmtId="0" fontId="24" fillId="3" borderId="0" xfId="3" applyFont="1" applyFill="1" applyAlignment="1">
      <alignment vertical="center"/>
    </xf>
    <xf numFmtId="0" fontId="24" fillId="2" borderId="0" xfId="3" applyFont="1" applyFill="1" applyAlignment="1">
      <alignment horizontal="right" vertical="center" readingOrder="2"/>
    </xf>
    <xf numFmtId="0" fontId="24" fillId="2" borderId="0" xfId="3" applyFont="1" applyFill="1" applyAlignment="1">
      <alignment horizontal="center" vertical="center"/>
    </xf>
    <xf numFmtId="0" fontId="24" fillId="2" borderId="0" xfId="3" applyFont="1" applyFill="1" applyAlignment="1">
      <alignment horizontal="left" vertical="center"/>
    </xf>
    <xf numFmtId="0" fontId="24" fillId="2" borderId="2" xfId="3" applyFont="1" applyFill="1" applyBorder="1" applyAlignment="1">
      <alignment horizontal="right" vertical="center" readingOrder="2"/>
    </xf>
    <xf numFmtId="0" fontId="24" fillId="2" borderId="2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vertical="center"/>
    </xf>
    <xf numFmtId="0" fontId="24" fillId="2" borderId="4" xfId="3" applyFont="1" applyFill="1" applyBorder="1" applyAlignment="1">
      <alignment readingOrder="2"/>
    </xf>
    <xf numFmtId="0" fontId="24" fillId="2" borderId="22" xfId="3" applyFont="1" applyFill="1" applyBorder="1" applyAlignment="1">
      <alignment readingOrder="2"/>
    </xf>
    <xf numFmtId="0" fontId="24" fillId="2" borderId="3" xfId="3" applyFont="1" applyFill="1" applyBorder="1" applyAlignment="1">
      <alignment vertical="center" readingOrder="2"/>
    </xf>
    <xf numFmtId="0" fontId="23" fillId="2" borderId="2" xfId="3" applyFont="1" applyFill="1" applyBorder="1" applyAlignment="1">
      <alignment horizontal="right" vertical="center" readingOrder="2"/>
    </xf>
    <xf numFmtId="3" fontId="24" fillId="2" borderId="2" xfId="3" applyNumberFormat="1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vertical="center"/>
    </xf>
    <xf numFmtId="0" fontId="23" fillId="2" borderId="2" xfId="3" applyFont="1" applyFill="1" applyBorder="1" applyAlignment="1">
      <alignment horizontal="right" vertical="center" wrapText="1" readingOrder="2"/>
    </xf>
    <xf numFmtId="3" fontId="24" fillId="2" borderId="6" xfId="3" applyNumberFormat="1" applyFont="1" applyFill="1" applyBorder="1" applyAlignment="1">
      <alignment horizontal="center" vertical="center"/>
    </xf>
    <xf numFmtId="3" fontId="24" fillId="2" borderId="5" xfId="3" applyNumberFormat="1" applyFont="1" applyFill="1" applyBorder="1" applyAlignment="1">
      <alignment horizontal="center" vertical="center"/>
    </xf>
    <xf numFmtId="3" fontId="24" fillId="2" borderId="30" xfId="3" applyNumberFormat="1" applyFont="1" applyFill="1" applyBorder="1" applyAlignment="1">
      <alignment horizontal="center" vertical="center"/>
    </xf>
    <xf numFmtId="4" fontId="24" fillId="2" borderId="30" xfId="3" applyNumberFormat="1" applyFont="1" applyFill="1" applyBorder="1" applyAlignment="1">
      <alignment horizontal="center" vertical="center"/>
    </xf>
    <xf numFmtId="4" fontId="24" fillId="2" borderId="5" xfId="3" applyNumberFormat="1" applyFont="1" applyFill="1" applyBorder="1" applyAlignment="1">
      <alignment horizontal="center" vertical="center"/>
    </xf>
    <xf numFmtId="3" fontId="24" fillId="2" borderId="6" xfId="3" applyNumberFormat="1" applyFont="1" applyFill="1" applyBorder="1" applyAlignment="1">
      <alignment horizontal="center" vertical="center" readingOrder="1"/>
    </xf>
    <xf numFmtId="0" fontId="38" fillId="3" borderId="0" xfId="6" applyFont="1" applyFill="1" applyBorder="1" applyAlignment="1">
      <alignment horizontal="center"/>
    </xf>
    <xf numFmtId="0" fontId="38" fillId="3" borderId="0" xfId="4" applyFont="1" applyFill="1" applyBorder="1" applyAlignment="1">
      <alignment horizontal="center"/>
    </xf>
    <xf numFmtId="0" fontId="28" fillId="2" borderId="0" xfId="3" applyFont="1" applyFill="1" applyBorder="1" applyAlignment="1"/>
    <xf numFmtId="0" fontId="28" fillId="3" borderId="0" xfId="3" applyFont="1" applyFill="1" applyBorder="1" applyAlignment="1"/>
    <xf numFmtId="0" fontId="71" fillId="2" borderId="2" xfId="10" applyFont="1" applyFill="1" applyBorder="1" applyAlignment="1">
      <alignment horizontal="center" vertical="center"/>
    </xf>
    <xf numFmtId="0" fontId="71" fillId="3" borderId="0" xfId="10" applyFont="1" applyFill="1" applyAlignment="1">
      <alignment horizontal="center" vertical="center" wrapText="1"/>
    </xf>
    <xf numFmtId="0" fontId="71" fillId="3" borderId="0" xfId="10" applyFont="1" applyFill="1" applyAlignment="1">
      <alignment horizontal="center" vertical="center"/>
    </xf>
    <xf numFmtId="0" fontId="71" fillId="3" borderId="0" xfId="10" applyFont="1" applyFill="1" applyAlignment="1">
      <alignment horizontal="right" vertical="center"/>
    </xf>
    <xf numFmtId="0" fontId="35" fillId="2" borderId="0" xfId="3" applyFont="1" applyFill="1"/>
    <xf numFmtId="0" fontId="18" fillId="2" borderId="0" xfId="3" applyFont="1" applyFill="1"/>
    <xf numFmtId="0" fontId="71" fillId="2" borderId="0" xfId="10" applyFont="1" applyFill="1" applyAlignment="1">
      <alignment horizontal="center" vertical="center" wrapText="1"/>
    </xf>
    <xf numFmtId="0" fontId="71" fillId="2" borderId="0" xfId="10" applyFont="1" applyFill="1" applyBorder="1" applyAlignment="1">
      <alignment horizontal="center" vertical="center"/>
    </xf>
    <xf numFmtId="0" fontId="35" fillId="2" borderId="0" xfId="3" applyFont="1" applyFill="1" applyAlignment="1">
      <alignment horizontal="left"/>
    </xf>
    <xf numFmtId="0" fontId="71" fillId="2" borderId="2" xfId="10" applyFont="1" applyFill="1" applyBorder="1" applyAlignment="1">
      <alignment horizontal="center" vertical="center" wrapText="1"/>
    </xf>
    <xf numFmtId="0" fontId="71" fillId="2" borderId="4" xfId="10" applyFont="1" applyFill="1" applyBorder="1" applyAlignment="1">
      <alignment horizontal="right" vertical="center"/>
    </xf>
    <xf numFmtId="0" fontId="71" fillId="2" borderId="3" xfId="10" applyFont="1" applyFill="1" applyBorder="1" applyAlignment="1">
      <alignment horizontal="left" vertical="center"/>
    </xf>
    <xf numFmtId="0" fontId="71" fillId="2" borderId="24" xfId="10" applyFont="1" applyFill="1" applyBorder="1" applyAlignment="1">
      <alignment horizontal="center" vertical="center"/>
    </xf>
    <xf numFmtId="0" fontId="71" fillId="2" borderId="1" xfId="10" applyFont="1" applyFill="1" applyBorder="1" applyAlignment="1">
      <alignment horizontal="center" vertical="center"/>
    </xf>
    <xf numFmtId="0" fontId="71" fillId="2" borderId="23" xfId="10" applyFont="1" applyFill="1" applyBorder="1" applyAlignment="1">
      <alignment horizontal="center" vertical="center"/>
    </xf>
    <xf numFmtId="0" fontId="71" fillId="2" borderId="21" xfId="10" applyFont="1" applyFill="1" applyBorder="1" applyAlignment="1">
      <alignment horizontal="center" vertical="center"/>
    </xf>
    <xf numFmtId="0" fontId="71" fillId="2" borderId="25" xfId="10" applyFont="1" applyFill="1" applyBorder="1" applyAlignment="1">
      <alignment horizontal="center" vertical="center"/>
    </xf>
    <xf numFmtId="0" fontId="71" fillId="2" borderId="14" xfId="10" applyFont="1" applyFill="1" applyBorder="1" applyAlignment="1">
      <alignment horizontal="center" vertical="center"/>
    </xf>
    <xf numFmtId="0" fontId="71" fillId="2" borderId="26" xfId="10" applyFont="1" applyFill="1" applyBorder="1" applyAlignment="1">
      <alignment horizontal="center" vertical="center"/>
    </xf>
    <xf numFmtId="0" fontId="71" fillId="2" borderId="13" xfId="10" applyFont="1" applyFill="1" applyBorder="1" applyAlignment="1">
      <alignment horizontal="center" vertical="center"/>
    </xf>
    <xf numFmtId="0" fontId="71" fillId="2" borderId="0" xfId="10" applyFont="1" applyFill="1" applyAlignment="1">
      <alignment horizontal="center" vertical="center"/>
    </xf>
    <xf numFmtId="0" fontId="71" fillId="2" borderId="6" xfId="10" applyFont="1" applyFill="1" applyBorder="1" applyAlignment="1">
      <alignment horizontal="center" vertical="center"/>
    </xf>
    <xf numFmtId="0" fontId="71" fillId="2" borderId="6" xfId="10" applyFont="1" applyFill="1" applyBorder="1" applyAlignment="1">
      <alignment horizontal="center" vertical="center" wrapText="1"/>
    </xf>
    <xf numFmtId="0" fontId="71" fillId="2" borderId="30" xfId="10" applyFont="1" applyFill="1" applyBorder="1" applyAlignment="1">
      <alignment horizontal="center" vertical="center"/>
    </xf>
    <xf numFmtId="0" fontId="71" fillId="2" borderId="4" xfId="10" applyFont="1" applyFill="1" applyBorder="1" applyAlignment="1">
      <alignment vertical="center"/>
    </xf>
    <xf numFmtId="0" fontId="18" fillId="2" borderId="24" xfId="4" applyFont="1" applyFill="1" applyBorder="1" applyAlignment="1">
      <alignment horizontal="center"/>
    </xf>
    <xf numFmtId="0" fontId="18" fillId="2" borderId="14" xfId="4" applyNumberFormat="1" applyFont="1" applyFill="1" applyBorder="1" applyAlignment="1">
      <alignment horizontal="center" vertical="top"/>
    </xf>
    <xf numFmtId="0" fontId="18" fillId="2" borderId="26" xfId="4" applyNumberFormat="1" applyFont="1" applyFill="1" applyBorder="1" applyAlignment="1">
      <alignment horizontal="center" vertical="top"/>
    </xf>
    <xf numFmtId="0" fontId="18" fillId="2" borderId="26" xfId="4" applyFont="1" applyFill="1" applyBorder="1" applyAlignment="1">
      <alignment horizontal="center" vertical="top"/>
    </xf>
    <xf numFmtId="0" fontId="24" fillId="2" borderId="6" xfId="4" applyFont="1" applyFill="1" applyBorder="1" applyAlignment="1">
      <alignment horizontal="center" vertical="center"/>
    </xf>
    <xf numFmtId="0" fontId="24" fillId="2" borderId="30" xfId="4" quotePrefix="1" applyFont="1" applyFill="1" applyBorder="1" applyAlignment="1">
      <alignment horizontal="center" vertical="center"/>
    </xf>
    <xf numFmtId="0" fontId="18" fillId="2" borderId="24" xfId="8" applyFont="1" applyFill="1" applyBorder="1" applyAlignment="1">
      <alignment horizontal="center" vertical="center"/>
    </xf>
    <xf numFmtId="0" fontId="18" fillId="2" borderId="1" xfId="8" applyFont="1" applyFill="1" applyBorder="1" applyAlignment="1">
      <alignment horizontal="center" vertical="center"/>
    </xf>
    <xf numFmtId="0" fontId="0" fillId="4" borderId="0" xfId="0" applyFill="1"/>
    <xf numFmtId="0" fontId="16" fillId="2" borderId="0" xfId="1" applyFont="1" applyFill="1" applyAlignment="1">
      <alignment horizontal="center"/>
    </xf>
    <xf numFmtId="0" fontId="7" fillId="2" borderId="0" xfId="1" applyFont="1" applyFill="1" applyAlignment="1">
      <alignment horizontal="right"/>
    </xf>
    <xf numFmtId="0" fontId="14" fillId="2" borderId="4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left"/>
    </xf>
    <xf numFmtId="0" fontId="16" fillId="2" borderId="1" xfId="1" applyFont="1" applyFill="1" applyBorder="1" applyAlignment="1">
      <alignment horizontal="right" readingOrder="2"/>
    </xf>
    <xf numFmtId="0" fontId="19" fillId="2" borderId="4" xfId="3" applyFont="1" applyFill="1" applyBorder="1" applyAlignment="1">
      <alignment horizontal="center" vertical="center"/>
    </xf>
    <xf numFmtId="0" fontId="19" fillId="2" borderId="22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 textRotation="90"/>
    </xf>
    <xf numFmtId="0" fontId="19" fillId="2" borderId="14" xfId="3" applyFont="1" applyFill="1" applyBorder="1" applyAlignment="1">
      <alignment horizontal="center" vertical="center" textRotation="90"/>
    </xf>
    <xf numFmtId="0" fontId="20" fillId="2" borderId="23" xfId="3" applyFont="1" applyFill="1" applyBorder="1" applyAlignment="1">
      <alignment horizontal="center" vertical="center" textRotation="90"/>
    </xf>
    <xf numFmtId="0" fontId="20" fillId="2" borderId="13" xfId="3" applyFont="1" applyFill="1" applyBorder="1" applyAlignment="1">
      <alignment horizontal="center" vertical="center" textRotation="90"/>
    </xf>
    <xf numFmtId="0" fontId="22" fillId="2" borderId="1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23" xfId="3" applyFont="1" applyFill="1" applyBorder="1" applyAlignment="1">
      <alignment horizontal="center" vertical="center"/>
    </xf>
    <xf numFmtId="0" fontId="19" fillId="2" borderId="24" xfId="3" applyFont="1" applyFill="1" applyBorder="1" applyAlignment="1">
      <alignment horizontal="center" vertical="center"/>
    </xf>
    <xf numFmtId="0" fontId="19" fillId="2" borderId="14" xfId="3" applyFont="1" applyFill="1" applyBorder="1" applyAlignment="1">
      <alignment horizontal="center" vertical="center"/>
    </xf>
    <xf numFmtId="0" fontId="19" fillId="2" borderId="23" xfId="3" applyFont="1" applyFill="1" applyBorder="1" applyAlignment="1">
      <alignment horizontal="center" vertical="center"/>
    </xf>
    <xf numFmtId="0" fontId="19" fillId="2" borderId="13" xfId="3" applyFont="1" applyFill="1" applyBorder="1" applyAlignment="1">
      <alignment horizontal="center" vertical="center"/>
    </xf>
    <xf numFmtId="0" fontId="4" fillId="2" borderId="13" xfId="3" applyFont="1" applyFill="1" applyBorder="1"/>
    <xf numFmtId="0" fontId="22" fillId="2" borderId="0" xfId="3" applyFont="1" applyFill="1" applyBorder="1" applyAlignment="1">
      <alignment horizontal="center" vertical="center"/>
    </xf>
    <xf numFmtId="0" fontId="23" fillId="2" borderId="0" xfId="3" applyFont="1" applyFill="1" applyBorder="1" applyAlignment="1">
      <alignment horizontal="center" vertical="center"/>
    </xf>
    <xf numFmtId="0" fontId="23" fillId="2" borderId="25" xfId="3" applyFont="1" applyFill="1" applyBorder="1" applyAlignment="1">
      <alignment horizontal="center" vertical="center"/>
    </xf>
    <xf numFmtId="0" fontId="22" fillId="2" borderId="21" xfId="3" applyFont="1" applyFill="1" applyBorder="1" applyAlignment="1">
      <alignment horizontal="center" vertical="center"/>
    </xf>
    <xf numFmtId="0" fontId="22" fillId="2" borderId="24" xfId="3" applyFont="1" applyFill="1" applyBorder="1" applyAlignment="1">
      <alignment horizontal="center" vertical="center"/>
    </xf>
    <xf numFmtId="0" fontId="19" fillId="2" borderId="26" xfId="3" applyFont="1" applyFill="1" applyBorder="1" applyAlignment="1">
      <alignment horizontal="center" vertical="center"/>
    </xf>
    <xf numFmtId="0" fontId="24" fillId="2" borderId="26" xfId="3" applyFont="1" applyFill="1" applyBorder="1" applyAlignment="1">
      <alignment horizontal="center" vertical="center"/>
    </xf>
    <xf numFmtId="0" fontId="28" fillId="2" borderId="0" xfId="3" applyFont="1" applyFill="1" applyBorder="1" applyAlignment="1">
      <alignment horizontal="right"/>
    </xf>
    <xf numFmtId="0" fontId="24" fillId="2" borderId="13" xfId="3" applyFont="1" applyFill="1" applyBorder="1" applyAlignment="1">
      <alignment horizontal="center" vertical="center"/>
    </xf>
    <xf numFmtId="0" fontId="18" fillId="2" borderId="24" xfId="3" applyFont="1" applyFill="1" applyBorder="1" applyAlignment="1">
      <alignment horizontal="right" vertical="center"/>
    </xf>
    <xf numFmtId="0" fontId="18" fillId="2" borderId="14" xfId="3" applyFont="1" applyFill="1" applyBorder="1" applyAlignment="1">
      <alignment horizontal="right" vertical="center"/>
    </xf>
    <xf numFmtId="0" fontId="18" fillId="2" borderId="1" xfId="3" applyFont="1" applyFill="1" applyBorder="1" applyAlignment="1">
      <alignment horizontal="left" vertical="center"/>
    </xf>
    <xf numFmtId="0" fontId="18" fillId="2" borderId="26" xfId="3" applyFont="1" applyFill="1" applyBorder="1" applyAlignment="1">
      <alignment horizontal="left" vertical="center"/>
    </xf>
    <xf numFmtId="0" fontId="18" fillId="2" borderId="4" xfId="3" applyFont="1" applyFill="1" applyBorder="1" applyAlignment="1">
      <alignment horizontal="center" vertical="center"/>
    </xf>
    <xf numFmtId="0" fontId="18" fillId="2" borderId="22" xfId="3" applyFont="1" applyFill="1" applyBorder="1" applyAlignment="1">
      <alignment horizontal="center" vertical="center"/>
    </xf>
    <xf numFmtId="0" fontId="18" fillId="2" borderId="3" xfId="3" applyFont="1" applyFill="1" applyBorder="1" applyAlignment="1">
      <alignment horizontal="center" vertical="center"/>
    </xf>
    <xf numFmtId="0" fontId="18" fillId="2" borderId="24" xfId="3" applyFont="1" applyFill="1" applyBorder="1" applyAlignment="1">
      <alignment horizontal="center" vertical="center" textRotation="90"/>
    </xf>
    <xf numFmtId="0" fontId="18" fillId="2" borderId="14" xfId="3" applyFont="1" applyFill="1" applyBorder="1" applyAlignment="1">
      <alignment horizontal="center" vertical="center" textRotation="90"/>
    </xf>
    <xf numFmtId="0" fontId="17" fillId="2" borderId="23" xfId="3" applyFont="1" applyFill="1" applyBorder="1" applyAlignment="1">
      <alignment horizontal="center" vertical="center" textRotation="90"/>
    </xf>
    <xf numFmtId="0" fontId="17" fillId="2" borderId="13" xfId="3" applyFont="1" applyFill="1" applyBorder="1" applyAlignment="1">
      <alignment horizontal="center" vertical="center" textRotation="90"/>
    </xf>
    <xf numFmtId="0" fontId="32" fillId="2" borderId="14" xfId="3" applyFont="1" applyFill="1" applyBorder="1"/>
    <xf numFmtId="0" fontId="32" fillId="2" borderId="13" xfId="3" applyFont="1" applyFill="1" applyBorder="1"/>
    <xf numFmtId="0" fontId="24" fillId="2" borderId="24" xfId="3" applyFont="1" applyFill="1" applyBorder="1" applyAlignment="1">
      <alignment horizontal="center" vertical="center" textRotation="90"/>
    </xf>
    <xf numFmtId="0" fontId="24" fillId="2" borderId="14" xfId="3" applyFont="1" applyFill="1" applyBorder="1" applyAlignment="1">
      <alignment horizontal="center" vertical="center" textRotation="90"/>
    </xf>
    <xf numFmtId="0" fontId="33" fillId="2" borderId="1" xfId="3" applyFont="1" applyFill="1" applyBorder="1" applyAlignment="1">
      <alignment horizontal="center" vertical="center"/>
    </xf>
    <xf numFmtId="0" fontId="34" fillId="2" borderId="1" xfId="3" applyFont="1" applyFill="1" applyBorder="1" applyAlignment="1">
      <alignment horizontal="center" vertical="center"/>
    </xf>
    <xf numFmtId="0" fontId="34" fillId="2" borderId="23" xfId="3" applyFont="1" applyFill="1" applyBorder="1" applyAlignment="1">
      <alignment horizontal="center" vertical="center"/>
    </xf>
    <xf numFmtId="0" fontId="33" fillId="2" borderId="21" xfId="3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3" fillId="2" borderId="0" xfId="3" applyFont="1" applyFill="1" applyBorder="1" applyAlignment="1">
      <alignment horizontal="center" vertical="center"/>
    </xf>
    <xf numFmtId="0" fontId="33" fillId="2" borderId="24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34" fillId="2" borderId="25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18" fillId="2" borderId="26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center" readingOrder="2"/>
    </xf>
    <xf numFmtId="0" fontId="26" fillId="2" borderId="0" xfId="3" applyFont="1" applyFill="1" applyBorder="1" applyAlignment="1">
      <alignment horizontal="center"/>
    </xf>
    <xf numFmtId="0" fontId="18" fillId="2" borderId="14" xfId="3" applyFont="1" applyFill="1" applyBorder="1" applyAlignment="1">
      <alignment horizontal="center" vertical="center"/>
    </xf>
    <xf numFmtId="0" fontId="26" fillId="2" borderId="1" xfId="3" applyFont="1" applyFill="1" applyBorder="1" applyAlignment="1">
      <alignment horizontal="right" readingOrder="2"/>
    </xf>
    <xf numFmtId="0" fontId="26" fillId="2" borderId="0" xfId="3" applyFont="1" applyFill="1" applyBorder="1" applyAlignment="1">
      <alignment horizontal="right" readingOrder="2"/>
    </xf>
    <xf numFmtId="0" fontId="18" fillId="2" borderId="26" xfId="4" applyFont="1" applyFill="1" applyBorder="1" applyAlignment="1">
      <alignment horizontal="left"/>
    </xf>
    <xf numFmtId="0" fontId="18" fillId="2" borderId="24" xfId="4" applyFont="1" applyFill="1" applyBorder="1" applyAlignment="1">
      <alignment horizontal="right" vertical="center"/>
    </xf>
    <xf numFmtId="0" fontId="18" fillId="2" borderId="14" xfId="4" applyFont="1" applyFill="1" applyBorder="1" applyAlignment="1">
      <alignment horizontal="right" vertical="center"/>
    </xf>
    <xf numFmtId="0" fontId="18" fillId="2" borderId="23" xfId="4" applyFont="1" applyFill="1" applyBorder="1" applyAlignment="1">
      <alignment horizontal="left" vertical="center"/>
    </xf>
    <xf numFmtId="0" fontId="18" fillId="2" borderId="13" xfId="4" applyFont="1" applyFill="1" applyBorder="1" applyAlignment="1">
      <alignment horizontal="left" vertical="center"/>
    </xf>
    <xf numFmtId="0" fontId="33" fillId="2" borderId="1" xfId="3" applyFont="1" applyFill="1" applyBorder="1" applyAlignment="1">
      <alignment horizontal="right" readingOrder="2"/>
    </xf>
    <xf numFmtId="0" fontId="18" fillId="2" borderId="4" xfId="4" applyFont="1" applyFill="1" applyBorder="1" applyAlignment="1">
      <alignment horizontal="center"/>
    </xf>
    <xf numFmtId="0" fontId="18" fillId="2" borderId="22" xfId="4" applyFont="1" applyFill="1" applyBorder="1" applyAlignment="1">
      <alignment horizontal="center"/>
    </xf>
    <xf numFmtId="0" fontId="18" fillId="2" borderId="3" xfId="4" applyFont="1" applyFill="1" applyBorder="1" applyAlignment="1">
      <alignment horizontal="center"/>
    </xf>
    <xf numFmtId="165" fontId="18" fillId="2" borderId="6" xfId="4" applyNumberFormat="1" applyFont="1" applyFill="1" applyBorder="1" applyAlignment="1">
      <alignment horizontal="center" vertical="center"/>
    </xf>
    <xf numFmtId="165" fontId="18" fillId="2" borderId="30" xfId="4" applyNumberFormat="1" applyFont="1" applyFill="1" applyBorder="1" applyAlignment="1">
      <alignment horizontal="center" vertical="center"/>
    </xf>
    <xf numFmtId="165" fontId="18" fillId="2" borderId="30" xfId="4" quotePrefix="1" applyNumberFormat="1" applyFont="1" applyFill="1" applyBorder="1" applyAlignment="1">
      <alignment horizontal="center" vertical="center"/>
    </xf>
    <xf numFmtId="0" fontId="18" fillId="2" borderId="6" xfId="4" applyFont="1" applyFill="1" applyBorder="1" applyAlignment="1">
      <alignment horizontal="center" vertical="center"/>
    </xf>
    <xf numFmtId="0" fontId="18" fillId="2" borderId="30" xfId="4" quotePrefix="1" applyFont="1" applyFill="1" applyBorder="1" applyAlignment="1">
      <alignment horizontal="center" vertical="center"/>
    </xf>
    <xf numFmtId="0" fontId="18" fillId="2" borderId="30" xfId="4" applyFont="1" applyFill="1" applyBorder="1" applyAlignment="1">
      <alignment horizontal="center" vertical="center"/>
    </xf>
    <xf numFmtId="164" fontId="18" fillId="2" borderId="6" xfId="4" applyNumberFormat="1" applyFont="1" applyFill="1" applyBorder="1" applyAlignment="1">
      <alignment horizontal="center" vertical="center"/>
    </xf>
    <xf numFmtId="164" fontId="18" fillId="2" borderId="30" xfId="4" applyNumberFormat="1" applyFont="1" applyFill="1" applyBorder="1" applyAlignment="1">
      <alignment horizontal="center" vertical="center"/>
    </xf>
    <xf numFmtId="0" fontId="18" fillId="2" borderId="1" xfId="4" applyFont="1" applyFill="1" applyBorder="1" applyAlignment="1">
      <alignment horizontal="right" readingOrder="1"/>
    </xf>
    <xf numFmtId="0" fontId="18" fillId="2" borderId="0" xfId="4" applyFont="1" applyFill="1" applyBorder="1" applyAlignment="1">
      <alignment horizontal="right" readingOrder="1"/>
    </xf>
    <xf numFmtId="0" fontId="40" fillId="2" borderId="4" xfId="4" applyNumberFormat="1" applyFont="1" applyFill="1" applyBorder="1" applyAlignment="1">
      <alignment horizontal="center" vertical="center"/>
    </xf>
    <xf numFmtId="0" fontId="40" fillId="2" borderId="3" xfId="4" applyNumberFormat="1" applyFont="1" applyFill="1" applyBorder="1" applyAlignment="1">
      <alignment horizontal="center" vertical="center"/>
    </xf>
    <xf numFmtId="0" fontId="41" fillId="2" borderId="6" xfId="4" applyFont="1" applyFill="1" applyBorder="1" applyAlignment="1">
      <alignment horizontal="center" wrapText="1"/>
    </xf>
    <xf numFmtId="0" fontId="41" fillId="2" borderId="30" xfId="4" applyFont="1" applyFill="1" applyBorder="1" applyAlignment="1">
      <alignment horizontal="center" wrapText="1"/>
    </xf>
    <xf numFmtId="0" fontId="49" fillId="2" borderId="6" xfId="6" applyFont="1" applyFill="1" applyBorder="1" applyAlignment="1">
      <alignment horizontal="center" vertical="center" wrapText="1"/>
    </xf>
    <xf numFmtId="0" fontId="49" fillId="2" borderId="5" xfId="6" applyFont="1" applyFill="1" applyBorder="1" applyAlignment="1">
      <alignment horizontal="center" vertical="center" wrapText="1"/>
    </xf>
    <xf numFmtId="0" fontId="19" fillId="2" borderId="24" xfId="6" applyFont="1" applyFill="1" applyBorder="1" applyAlignment="1">
      <alignment horizontal="center" vertical="center"/>
    </xf>
    <xf numFmtId="0" fontId="19" fillId="2" borderId="1" xfId="6" applyFont="1" applyFill="1" applyBorder="1" applyAlignment="1">
      <alignment horizontal="center" vertical="center"/>
    </xf>
    <xf numFmtId="0" fontId="50" fillId="2" borderId="1" xfId="5" applyFont="1" applyFill="1" applyBorder="1" applyAlignment="1">
      <alignment horizontal="center" vertical="center"/>
    </xf>
    <xf numFmtId="0" fontId="50" fillId="2" borderId="23" xfId="5" applyFont="1" applyFill="1" applyBorder="1" applyAlignment="1">
      <alignment horizontal="center" vertical="center"/>
    </xf>
    <xf numFmtId="0" fontId="50" fillId="2" borderId="14" xfId="5" applyFont="1" applyFill="1" applyBorder="1" applyAlignment="1">
      <alignment horizontal="center" vertical="center"/>
    </xf>
    <xf numFmtId="0" fontId="50" fillId="2" borderId="26" xfId="5" applyFont="1" applyFill="1" applyBorder="1" applyAlignment="1">
      <alignment horizontal="center" vertical="center"/>
    </xf>
    <xf numFmtId="0" fontId="50" fillId="2" borderId="13" xfId="5" applyFont="1" applyFill="1" applyBorder="1" applyAlignment="1">
      <alignment horizontal="center" vertical="center"/>
    </xf>
    <xf numFmtId="0" fontId="50" fillId="2" borderId="1" xfId="5" applyFont="1" applyFill="1" applyBorder="1" applyAlignment="1">
      <alignment vertical="center"/>
    </xf>
    <xf numFmtId="0" fontId="50" fillId="2" borderId="23" xfId="5" applyFont="1" applyFill="1" applyBorder="1" applyAlignment="1">
      <alignment vertical="center"/>
    </xf>
    <xf numFmtId="0" fontId="50" fillId="2" borderId="14" xfId="5" applyFont="1" applyFill="1" applyBorder="1" applyAlignment="1">
      <alignment vertical="center"/>
    </xf>
    <xf numFmtId="0" fontId="50" fillId="2" borderId="26" xfId="5" applyFont="1" applyFill="1" applyBorder="1" applyAlignment="1">
      <alignment vertical="center"/>
    </xf>
    <xf numFmtId="0" fontId="50" fillId="2" borderId="13" xfId="5" applyFont="1" applyFill="1" applyBorder="1" applyAlignment="1">
      <alignment vertical="center"/>
    </xf>
    <xf numFmtId="0" fontId="24" fillId="2" borderId="6" xfId="6" applyFont="1" applyFill="1" applyBorder="1" applyAlignment="1">
      <alignment horizontal="center" vertical="center"/>
    </xf>
    <xf numFmtId="0" fontId="24" fillId="2" borderId="30" xfId="6" applyFont="1" applyFill="1" applyBorder="1" applyAlignment="1">
      <alignment horizontal="center" vertical="center"/>
    </xf>
    <xf numFmtId="49" fontId="24" fillId="2" borderId="6" xfId="6" applyNumberFormat="1" applyFont="1" applyFill="1" applyBorder="1" applyAlignment="1">
      <alignment horizontal="center" vertical="center"/>
    </xf>
    <xf numFmtId="49" fontId="24" fillId="2" borderId="30" xfId="6" applyNumberFormat="1" applyFont="1" applyFill="1" applyBorder="1" applyAlignment="1">
      <alignment horizontal="center" vertical="center"/>
    </xf>
    <xf numFmtId="0" fontId="18" fillId="2" borderId="5" xfId="4" applyFont="1" applyFill="1" applyBorder="1" applyAlignment="1">
      <alignment horizontal="center" vertical="center"/>
    </xf>
    <xf numFmtId="2" fontId="46" fillId="2" borderId="0" xfId="4" applyNumberFormat="1" applyFont="1" applyFill="1" applyBorder="1" applyAlignment="1">
      <alignment horizontal="center" vertical="center"/>
    </xf>
    <xf numFmtId="2" fontId="46" fillId="2" borderId="26" xfId="4" applyNumberFormat="1" applyFont="1" applyFill="1" applyBorder="1" applyAlignment="1">
      <alignment horizontal="center" vertical="center"/>
    </xf>
    <xf numFmtId="2" fontId="46" fillId="2" borderId="25" xfId="4" applyNumberFormat="1" applyFont="1" applyFill="1" applyBorder="1" applyAlignment="1">
      <alignment horizontal="center" vertical="center"/>
    </xf>
    <xf numFmtId="2" fontId="46" fillId="2" borderId="13" xfId="4" applyNumberFormat="1" applyFont="1" applyFill="1" applyBorder="1" applyAlignment="1">
      <alignment horizontal="center" vertical="center"/>
    </xf>
    <xf numFmtId="0" fontId="24" fillId="2" borderId="14" xfId="4" applyFont="1" applyFill="1" applyBorder="1" applyAlignment="1">
      <alignment horizontal="center" vertical="center"/>
    </xf>
    <xf numFmtId="0" fontId="24" fillId="2" borderId="26" xfId="4" applyFont="1" applyFill="1" applyBorder="1" applyAlignment="1">
      <alignment horizontal="center" vertical="center"/>
    </xf>
    <xf numFmtId="0" fontId="46" fillId="2" borderId="24" xfId="4" applyFont="1" applyFill="1" applyBorder="1" applyAlignment="1">
      <alignment horizontal="center"/>
    </xf>
    <xf numFmtId="0" fontId="46" fillId="2" borderId="1" xfId="4" applyFont="1" applyFill="1" applyBorder="1" applyAlignment="1">
      <alignment horizontal="center"/>
    </xf>
    <xf numFmtId="2" fontId="46" fillId="2" borderId="21" xfId="4" applyNumberFormat="1" applyFont="1" applyFill="1" applyBorder="1" applyAlignment="1">
      <alignment horizontal="center" vertical="center"/>
    </xf>
    <xf numFmtId="2" fontId="46" fillId="2" borderId="14" xfId="4" applyNumberFormat="1" applyFont="1" applyFill="1" applyBorder="1" applyAlignment="1">
      <alignment horizontal="center" vertical="center"/>
    </xf>
    <xf numFmtId="49" fontId="18" fillId="2" borderId="2" xfId="8" applyNumberFormat="1" applyFont="1" applyFill="1" applyBorder="1" applyAlignment="1">
      <alignment horizontal="center" vertical="center"/>
    </xf>
    <xf numFmtId="49" fontId="18" fillId="2" borderId="2" xfId="8" quotePrefix="1" applyNumberFormat="1" applyFont="1" applyFill="1" applyBorder="1" applyAlignment="1">
      <alignment horizontal="center" vertical="center"/>
    </xf>
    <xf numFmtId="0" fontId="19" fillId="2" borderId="2" xfId="8" applyFont="1" applyFill="1" applyBorder="1" applyAlignment="1">
      <alignment horizontal="center" vertical="center"/>
    </xf>
    <xf numFmtId="0" fontId="19" fillId="2" borderId="2" xfId="8" quotePrefix="1" applyFont="1" applyFill="1" applyBorder="1" applyAlignment="1">
      <alignment horizontal="center" vertical="center"/>
    </xf>
    <xf numFmtId="0" fontId="18" fillId="2" borderId="20" xfId="8" applyFont="1" applyFill="1" applyBorder="1" applyAlignment="1">
      <alignment horizontal="right" vertical="center"/>
    </xf>
    <xf numFmtId="0" fontId="18" fillId="2" borderId="16" xfId="8" applyFont="1" applyFill="1" applyBorder="1" applyAlignment="1">
      <alignment horizontal="right" vertical="center"/>
    </xf>
    <xf numFmtId="0" fontId="18" fillId="2" borderId="36" xfId="8" applyFont="1" applyFill="1" applyBorder="1" applyAlignment="1">
      <alignment horizontal="right" vertical="center"/>
    </xf>
    <xf numFmtId="0" fontId="18" fillId="2" borderId="19" xfId="8" applyFont="1" applyFill="1" applyBorder="1" applyAlignment="1">
      <alignment horizontal="left" vertical="center"/>
    </xf>
    <xf numFmtId="0" fontId="18" fillId="2" borderId="15" xfId="8" applyFont="1" applyFill="1" applyBorder="1" applyAlignment="1">
      <alignment horizontal="left" vertical="center"/>
    </xf>
    <xf numFmtId="0" fontId="18" fillId="2" borderId="32" xfId="8" applyFont="1" applyFill="1" applyBorder="1" applyAlignment="1">
      <alignment horizontal="left" vertical="center"/>
    </xf>
    <xf numFmtId="0" fontId="18" fillId="2" borderId="2" xfId="8" applyFont="1" applyFill="1" applyBorder="1" applyAlignment="1">
      <alignment horizontal="center" vertical="center"/>
    </xf>
    <xf numFmtId="49" fontId="18" fillId="2" borderId="4" xfId="8" applyNumberFormat="1" applyFont="1" applyFill="1" applyBorder="1" applyAlignment="1">
      <alignment horizontal="center" vertical="center"/>
    </xf>
    <xf numFmtId="49" fontId="18" fillId="2" borderId="3" xfId="8" applyNumberFormat="1" applyFont="1" applyFill="1" applyBorder="1" applyAlignment="1">
      <alignment horizontal="center" vertical="center"/>
    </xf>
    <xf numFmtId="0" fontId="18" fillId="2" borderId="4" xfId="8" applyFont="1" applyFill="1" applyBorder="1" applyAlignment="1">
      <alignment horizontal="center" vertical="center"/>
    </xf>
    <xf numFmtId="0" fontId="18" fillId="2" borderId="3" xfId="8" applyFont="1" applyFill="1" applyBorder="1" applyAlignment="1">
      <alignment horizontal="center" vertical="center"/>
    </xf>
    <xf numFmtId="0" fontId="19" fillId="2" borderId="6" xfId="4" applyFont="1" applyFill="1" applyBorder="1" applyAlignment="1">
      <alignment horizontal="center" vertical="center"/>
    </xf>
    <xf numFmtId="0" fontId="19" fillId="2" borderId="30" xfId="4" quotePrefix="1" applyFont="1" applyFill="1" applyBorder="1" applyAlignment="1">
      <alignment horizontal="center" vertical="center"/>
    </xf>
    <xf numFmtId="0" fontId="19" fillId="2" borderId="14" xfId="4" applyFont="1" applyFill="1" applyBorder="1" applyAlignment="1">
      <alignment horizontal="center" vertical="center"/>
    </xf>
    <xf numFmtId="0" fontId="19" fillId="2" borderId="26" xfId="4" applyFont="1" applyFill="1" applyBorder="1" applyAlignment="1">
      <alignment horizontal="center" vertical="center"/>
    </xf>
    <xf numFmtId="0" fontId="19" fillId="2" borderId="13" xfId="4" applyFont="1" applyFill="1" applyBorder="1" applyAlignment="1">
      <alignment horizontal="center" vertical="center"/>
    </xf>
    <xf numFmtId="0" fontId="57" fillId="2" borderId="6" xfId="4" applyFont="1" applyFill="1" applyBorder="1" applyAlignment="1">
      <alignment horizontal="center" vertical="center"/>
    </xf>
    <xf numFmtId="0" fontId="57" fillId="2" borderId="30" xfId="4" applyFont="1" applyFill="1" applyBorder="1" applyAlignment="1">
      <alignment horizontal="center" vertical="center"/>
    </xf>
    <xf numFmtId="49" fontId="58" fillId="2" borderId="6" xfId="4" applyNumberFormat="1" applyFont="1" applyFill="1" applyBorder="1" applyAlignment="1">
      <alignment horizontal="center" vertical="center" wrapText="1"/>
    </xf>
    <xf numFmtId="49" fontId="58" fillId="2" borderId="30" xfId="4" quotePrefix="1" applyNumberFormat="1" applyFont="1" applyFill="1" applyBorder="1" applyAlignment="1">
      <alignment horizontal="center" vertical="center" wrapText="1"/>
    </xf>
    <xf numFmtId="49" fontId="59" fillId="2" borderId="6" xfId="4" applyNumberFormat="1" applyFont="1" applyFill="1" applyBorder="1" applyAlignment="1">
      <alignment horizontal="center" vertical="center" wrapText="1"/>
    </xf>
    <xf numFmtId="49" fontId="59" fillId="2" borderId="30" xfId="4" quotePrefix="1" applyNumberFormat="1" applyFont="1" applyFill="1" applyBorder="1" applyAlignment="1">
      <alignment horizontal="center" vertical="center" wrapText="1"/>
    </xf>
    <xf numFmtId="0" fontId="40" fillId="2" borderId="6" xfId="6" applyFont="1" applyFill="1" applyBorder="1" applyAlignment="1">
      <alignment horizontal="center" vertical="center" wrapText="1"/>
    </xf>
    <xf numFmtId="0" fontId="40" fillId="2" borderId="5" xfId="6" applyFont="1" applyFill="1" applyBorder="1" applyAlignment="1">
      <alignment horizontal="center" vertical="center" wrapText="1"/>
    </xf>
    <xf numFmtId="0" fontId="40" fillId="2" borderId="30" xfId="6" applyFont="1" applyFill="1" applyBorder="1" applyAlignment="1">
      <alignment horizontal="center" vertical="center" wrapText="1"/>
    </xf>
    <xf numFmtId="0" fontId="60" fillId="2" borderId="0" xfId="6" applyFont="1" applyFill="1" applyBorder="1" applyAlignment="1">
      <alignment horizontal="center" vertical="center"/>
    </xf>
    <xf numFmtId="0" fontId="40" fillId="2" borderId="24" xfId="6" applyFont="1" applyFill="1" applyBorder="1" applyAlignment="1">
      <alignment horizontal="center" vertical="center"/>
    </xf>
    <xf numFmtId="0" fontId="40" fillId="2" borderId="23" xfId="6" applyFont="1" applyFill="1" applyBorder="1" applyAlignment="1">
      <alignment horizontal="center" vertical="center"/>
    </xf>
    <xf numFmtId="0" fontId="40" fillId="2" borderId="14" xfId="6" applyFont="1" applyFill="1" applyBorder="1" applyAlignment="1">
      <alignment horizontal="center" vertical="center"/>
    </xf>
    <xf numFmtId="0" fontId="40" fillId="2" borderId="13" xfId="6" applyFont="1" applyFill="1" applyBorder="1" applyAlignment="1">
      <alignment horizontal="center" vertical="center"/>
    </xf>
    <xf numFmtId="0" fontId="40" fillId="2" borderId="4" xfId="6" applyFont="1" applyFill="1" applyBorder="1" applyAlignment="1">
      <alignment horizontal="center" vertical="center"/>
    </xf>
    <xf numFmtId="0" fontId="40" fillId="2" borderId="3" xfId="6" applyFont="1" applyFill="1" applyBorder="1" applyAlignment="1">
      <alignment horizontal="center" vertical="center"/>
    </xf>
    <xf numFmtId="0" fontId="18" fillId="2" borderId="4" xfId="6" applyFont="1" applyFill="1" applyBorder="1" applyAlignment="1">
      <alignment horizontal="center" vertical="center"/>
    </xf>
    <xf numFmtId="0" fontId="18" fillId="2" borderId="3" xfId="6" applyFont="1" applyFill="1" applyBorder="1" applyAlignment="1">
      <alignment horizontal="center" vertical="center"/>
    </xf>
    <xf numFmtId="0" fontId="18" fillId="2" borderId="24" xfId="6" applyFont="1" applyFill="1" applyBorder="1" applyAlignment="1">
      <alignment horizontal="center" vertical="center"/>
    </xf>
    <xf numFmtId="0" fontId="18" fillId="2" borderId="21" xfId="6" applyFont="1" applyFill="1" applyBorder="1" applyAlignment="1">
      <alignment horizontal="center" vertical="center"/>
    </xf>
    <xf numFmtId="0" fontId="18" fillId="2" borderId="14" xfId="6" applyFont="1" applyFill="1" applyBorder="1" applyAlignment="1">
      <alignment horizontal="center" vertical="center"/>
    </xf>
    <xf numFmtId="0" fontId="18" fillId="2" borderId="23" xfId="6" applyFont="1" applyFill="1" applyBorder="1" applyAlignment="1">
      <alignment horizontal="center" vertical="center"/>
    </xf>
    <xf numFmtId="0" fontId="18" fillId="2" borderId="25" xfId="6" applyFont="1" applyFill="1" applyBorder="1" applyAlignment="1">
      <alignment horizontal="center" vertical="center"/>
    </xf>
    <xf numFmtId="0" fontId="18" fillId="2" borderId="13" xfId="6" applyFont="1" applyFill="1" applyBorder="1" applyAlignment="1">
      <alignment horizontal="center" vertical="center"/>
    </xf>
    <xf numFmtId="0" fontId="19" fillId="2" borderId="6" xfId="6" applyFont="1" applyFill="1" applyBorder="1" applyAlignment="1">
      <alignment horizontal="center" vertical="center"/>
    </xf>
    <xf numFmtId="0" fontId="19" fillId="2" borderId="5" xfId="6" applyFont="1" applyFill="1" applyBorder="1" applyAlignment="1">
      <alignment horizontal="center" vertical="center"/>
    </xf>
    <xf numFmtId="0" fontId="21" fillId="2" borderId="4" xfId="6" applyFont="1" applyFill="1" applyBorder="1" applyAlignment="1">
      <alignment horizontal="center" vertical="center"/>
    </xf>
    <xf numFmtId="0" fontId="21" fillId="2" borderId="3" xfId="6" applyFont="1" applyFill="1" applyBorder="1" applyAlignment="1">
      <alignment horizontal="center" vertical="center"/>
    </xf>
    <xf numFmtId="0" fontId="18" fillId="2" borderId="22" xfId="6" applyFont="1" applyFill="1" applyBorder="1" applyAlignment="1">
      <alignment horizontal="center" vertical="center"/>
    </xf>
    <xf numFmtId="49" fontId="19" fillId="2" borderId="6" xfId="6" applyNumberFormat="1" applyFont="1" applyFill="1" applyBorder="1" applyAlignment="1">
      <alignment horizontal="center" vertical="center"/>
    </xf>
    <xf numFmtId="49" fontId="19" fillId="2" borderId="5" xfId="6" quotePrefix="1" applyNumberFormat="1" applyFont="1" applyFill="1" applyBorder="1" applyAlignment="1">
      <alignment horizontal="center" vertical="center"/>
    </xf>
    <xf numFmtId="0" fontId="18" fillId="2" borderId="4" xfId="6" applyFont="1" applyFill="1" applyBorder="1" applyAlignment="1">
      <alignment horizontal="center" vertical="center" wrapText="1"/>
    </xf>
    <xf numFmtId="0" fontId="18" fillId="2" borderId="22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18" fillId="2" borderId="26" xfId="6" applyFont="1" applyFill="1" applyBorder="1" applyAlignment="1">
      <alignment horizontal="right" wrapText="1"/>
    </xf>
    <xf numFmtId="0" fontId="18" fillId="2" borderId="26" xfId="6" applyFont="1" applyFill="1" applyBorder="1" applyAlignment="1">
      <alignment horizontal="left" wrapText="1"/>
    </xf>
    <xf numFmtId="0" fontId="18" fillId="2" borderId="24" xfId="6" applyFont="1" applyFill="1" applyBorder="1" applyAlignment="1">
      <alignment horizontal="right" vertical="center" wrapText="1"/>
    </xf>
    <xf numFmtId="0" fontId="18" fillId="2" borderId="21" xfId="6" applyFont="1" applyFill="1" applyBorder="1" applyAlignment="1">
      <alignment horizontal="right" vertical="center" wrapText="1"/>
    </xf>
    <xf numFmtId="0" fontId="18" fillId="2" borderId="14" xfId="6" applyFont="1" applyFill="1" applyBorder="1" applyAlignment="1">
      <alignment horizontal="right" vertical="center" wrapText="1"/>
    </xf>
    <xf numFmtId="0" fontId="18" fillId="2" borderId="23" xfId="6" applyFont="1" applyFill="1" applyBorder="1" applyAlignment="1">
      <alignment horizontal="left" vertical="center" wrapText="1"/>
    </xf>
    <xf numFmtId="0" fontId="18" fillId="2" borderId="25" xfId="6" applyFont="1" applyFill="1" applyBorder="1" applyAlignment="1">
      <alignment horizontal="left" vertical="center" wrapText="1"/>
    </xf>
    <xf numFmtId="0" fontId="18" fillId="2" borderId="13" xfId="6" applyFont="1" applyFill="1" applyBorder="1" applyAlignment="1">
      <alignment horizontal="left" vertical="center" wrapText="1"/>
    </xf>
    <xf numFmtId="0" fontId="18" fillId="2" borderId="6" xfId="6" applyFont="1" applyFill="1" applyBorder="1" applyAlignment="1">
      <alignment horizontal="center"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1" fillId="2" borderId="3" xfId="6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/>
    </xf>
    <xf numFmtId="0" fontId="20" fillId="2" borderId="4" xfId="3" applyFont="1" applyFill="1" applyBorder="1" applyAlignment="1">
      <alignment horizontal="center" vertical="center" wrapText="1" readingOrder="2"/>
    </xf>
    <xf numFmtId="0" fontId="20" fillId="2" borderId="22" xfId="3" applyFont="1" applyFill="1" applyBorder="1" applyAlignment="1">
      <alignment horizontal="center" vertical="center" wrapText="1" readingOrder="2"/>
    </xf>
    <xf numFmtId="0" fontId="20" fillId="2" borderId="3" xfId="3" applyFont="1" applyFill="1" applyBorder="1" applyAlignment="1">
      <alignment horizontal="center" vertical="center" wrapText="1" readingOrder="2"/>
    </xf>
    <xf numFmtId="0" fontId="20" fillId="2" borderId="4" xfId="3" applyFont="1" applyFill="1" applyBorder="1" applyAlignment="1">
      <alignment horizontal="center" vertical="center" wrapText="1"/>
    </xf>
    <xf numFmtId="0" fontId="20" fillId="2" borderId="3" xfId="3" applyFont="1" applyFill="1" applyBorder="1" applyAlignment="1">
      <alignment horizontal="center" vertical="center" wrapText="1"/>
    </xf>
    <xf numFmtId="0" fontId="63" fillId="2" borderId="5" xfId="3" applyFont="1" applyFill="1" applyBorder="1" applyAlignment="1">
      <alignment horizontal="center" vertical="center" wrapText="1"/>
    </xf>
    <xf numFmtId="0" fontId="63" fillId="2" borderId="30" xfId="3" applyFont="1" applyFill="1" applyBorder="1" applyAlignment="1">
      <alignment horizontal="center" vertical="center" wrapText="1"/>
    </xf>
    <xf numFmtId="0" fontId="68" fillId="2" borderId="26" xfId="3" applyFont="1" applyFill="1" applyBorder="1" applyAlignment="1">
      <alignment horizontal="left"/>
    </xf>
    <xf numFmtId="0" fontId="68" fillId="2" borderId="4" xfId="3" applyFont="1" applyFill="1" applyBorder="1" applyAlignment="1">
      <alignment horizontal="center" vertical="center" wrapText="1"/>
    </xf>
    <xf numFmtId="0" fontId="68" fillId="2" borderId="3" xfId="3" applyFont="1" applyFill="1" applyBorder="1" applyAlignment="1">
      <alignment horizontal="center" vertical="center" wrapText="1"/>
    </xf>
    <xf numFmtId="0" fontId="68" fillId="2" borderId="6" xfId="3" applyFont="1" applyFill="1" applyBorder="1" applyAlignment="1">
      <alignment horizontal="center" vertical="center"/>
    </xf>
    <xf numFmtId="0" fontId="68" fillId="2" borderId="5" xfId="3" applyFont="1" applyFill="1" applyBorder="1" applyAlignment="1">
      <alignment horizontal="center" vertical="center"/>
    </xf>
    <xf numFmtId="49" fontId="72" fillId="2" borderId="6" xfId="10" applyNumberFormat="1" applyFont="1" applyFill="1" applyBorder="1" applyAlignment="1">
      <alignment horizontal="center" vertical="center" wrapText="1"/>
    </xf>
    <xf numFmtId="49" fontId="72" fillId="2" borderId="30" xfId="10" applyNumberFormat="1" applyFont="1" applyFill="1" applyBorder="1" applyAlignment="1">
      <alignment horizontal="center" vertical="center" wrapText="1"/>
    </xf>
    <xf numFmtId="0" fontId="71" fillId="2" borderId="4" xfId="10" applyFont="1" applyFill="1" applyBorder="1" applyAlignment="1">
      <alignment horizontal="center" vertical="center"/>
    </xf>
    <xf numFmtId="0" fontId="71" fillId="2" borderId="3" xfId="10" applyFont="1" applyFill="1" applyBorder="1" applyAlignment="1">
      <alignment horizontal="center" vertical="center"/>
    </xf>
    <xf numFmtId="0" fontId="71" fillId="2" borderId="2" xfId="10" applyFont="1" applyFill="1" applyBorder="1" applyAlignment="1">
      <alignment horizontal="center" vertical="center" wrapText="1"/>
    </xf>
    <xf numFmtId="0" fontId="72" fillId="2" borderId="6" xfId="10" applyFont="1" applyFill="1" applyBorder="1" applyAlignment="1">
      <alignment horizontal="center" vertical="center" wrapText="1"/>
    </xf>
    <xf numFmtId="0" fontId="72" fillId="2" borderId="30" xfId="10" applyFont="1" applyFill="1" applyBorder="1" applyAlignment="1">
      <alignment horizontal="center" vertical="center" wrapText="1"/>
    </xf>
    <xf numFmtId="0" fontId="71" fillId="2" borderId="2" xfId="10" applyFont="1" applyFill="1" applyBorder="1" applyAlignment="1">
      <alignment horizontal="center" vertical="center"/>
    </xf>
    <xf numFmtId="0" fontId="71" fillId="2" borderId="6" xfId="10" applyFont="1" applyFill="1" applyBorder="1" applyAlignment="1">
      <alignment horizontal="center" vertical="center"/>
    </xf>
    <xf numFmtId="0" fontId="71" fillId="2" borderId="30" xfId="10" applyFont="1" applyFill="1" applyBorder="1" applyAlignment="1">
      <alignment horizontal="center" vertical="center"/>
    </xf>
    <xf numFmtId="0" fontId="71" fillId="2" borderId="4" xfId="10" applyFont="1" applyFill="1" applyBorder="1" applyAlignment="1">
      <alignment vertical="center"/>
    </xf>
    <xf numFmtId="0" fontId="71" fillId="2" borderId="23" xfId="10" applyFont="1" applyFill="1" applyBorder="1" applyAlignment="1">
      <alignment horizontal="left" vertical="center"/>
    </xf>
    <xf numFmtId="0" fontId="71" fillId="2" borderId="25" xfId="10" applyFont="1" applyFill="1" applyBorder="1" applyAlignment="1">
      <alignment horizontal="left" vertical="center"/>
    </xf>
    <xf numFmtId="0" fontId="71" fillId="2" borderId="13" xfId="10" applyFont="1" applyFill="1" applyBorder="1" applyAlignment="1">
      <alignment horizontal="left" vertical="center"/>
    </xf>
    <xf numFmtId="0" fontId="71" fillId="2" borderId="6" xfId="10" applyFont="1" applyFill="1" applyBorder="1" applyAlignment="1">
      <alignment horizontal="center" vertical="center" wrapText="1"/>
    </xf>
    <xf numFmtId="0" fontId="71" fillId="2" borderId="5" xfId="10" applyFont="1" applyFill="1" applyBorder="1" applyAlignment="1">
      <alignment horizontal="center" vertical="center" wrapText="1"/>
    </xf>
    <xf numFmtId="0" fontId="71" fillId="2" borderId="5" xfId="10" applyFont="1" applyFill="1" applyBorder="1" applyAlignment="1">
      <alignment horizontal="center" vertical="center"/>
    </xf>
    <xf numFmtId="0" fontId="71" fillId="2" borderId="30" xfId="10" applyFont="1" applyFill="1" applyBorder="1" applyAlignment="1">
      <alignment horizontal="center" vertical="center" wrapText="1"/>
    </xf>
  </cellXfs>
  <cellStyles count="11">
    <cellStyle name="Normal" xfId="0" builtinId="0"/>
    <cellStyle name="Normal 10 2" xfId="8"/>
    <cellStyle name="Normal 13" xfId="1"/>
    <cellStyle name="Normal 2 2 4" xfId="3"/>
    <cellStyle name="Normal 2 2 5" xfId="2"/>
    <cellStyle name="Normal 3 5" xfId="4"/>
    <cellStyle name="Normal 4 4" xfId="5"/>
    <cellStyle name="Normal 7 3" xfId="7"/>
    <cellStyle name="Normal 9 2" xfId="10"/>
    <cellStyle name="Normal_ورقة1 3" xfId="6"/>
    <cellStyle name="Percent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1455420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0799180" y="0"/>
          <a:ext cx="9669780" cy="145542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0</xdr:row>
      <xdr:rowOff>114300</xdr:rowOff>
    </xdr:from>
    <xdr:to>
      <xdr:col>7</xdr:col>
      <xdr:colOff>1270635</xdr:colOff>
      <xdr:row>3</xdr:row>
      <xdr:rowOff>424815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0983965" y="114300"/>
          <a:ext cx="1247775" cy="1247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967740</xdr:colOff>
      <xdr:row>8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166400" y="0"/>
          <a:ext cx="6949440" cy="173355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0</xdr:row>
      <xdr:rowOff>114300</xdr:rowOff>
    </xdr:from>
    <xdr:to>
      <xdr:col>6</xdr:col>
      <xdr:colOff>630555</xdr:colOff>
      <xdr:row>8</xdr:row>
      <xdr:rowOff>22860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503585" y="114300"/>
          <a:ext cx="1537335" cy="15697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2382</xdr:colOff>
      <xdr:row>9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644425" y="0"/>
          <a:ext cx="9239250" cy="180975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</xdr:row>
      <xdr:rowOff>19050</xdr:rowOff>
    </xdr:from>
    <xdr:to>
      <xdr:col>8</xdr:col>
      <xdr:colOff>552450</xdr:colOff>
      <xdr:row>9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873025" y="219075"/>
          <a:ext cx="1638300" cy="1743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558800</xdr:colOff>
      <xdr:row>9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604000" y="0"/>
          <a:ext cx="8655050" cy="1784350"/>
        </a:xfrm>
        <a:prstGeom prst="rect">
          <a:avLst/>
        </a:prstGeom>
      </xdr:spPr>
    </xdr:pic>
    <xdr:clientData/>
  </xdr:twoCellAnchor>
  <xdr:twoCellAnchor editAs="oneCell">
    <xdr:from>
      <xdr:col>9</xdr:col>
      <xdr:colOff>266699</xdr:colOff>
      <xdr:row>0</xdr:row>
      <xdr:rowOff>44450</xdr:rowOff>
    </xdr:from>
    <xdr:to>
      <xdr:col>12</xdr:col>
      <xdr:colOff>323849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9838951" y="44450"/>
          <a:ext cx="1790700" cy="1727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</xdr:row>
      <xdr:rowOff>43295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457436" y="0"/>
          <a:ext cx="8679873" cy="1733550"/>
        </a:xfrm>
        <a:prstGeom prst="rect">
          <a:avLst/>
        </a:prstGeom>
      </xdr:spPr>
    </xdr:pic>
    <xdr:clientData/>
  </xdr:twoCellAnchor>
  <xdr:twoCellAnchor editAs="oneCell">
    <xdr:from>
      <xdr:col>11</xdr:col>
      <xdr:colOff>249382</xdr:colOff>
      <xdr:row>0</xdr:row>
      <xdr:rowOff>20782</xdr:rowOff>
    </xdr:from>
    <xdr:to>
      <xdr:col>14</xdr:col>
      <xdr:colOff>304800</xdr:colOff>
      <xdr:row>3</xdr:row>
      <xdr:rowOff>270164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734527" y="20782"/>
          <a:ext cx="1634836" cy="151707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457200</xdr:colOff>
      <xdr:row>8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4391225" y="0"/>
          <a:ext cx="8820150" cy="1748790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0</xdr:row>
      <xdr:rowOff>68580</xdr:rowOff>
    </xdr:from>
    <xdr:to>
      <xdr:col>17</xdr:col>
      <xdr:colOff>127635</xdr:colOff>
      <xdr:row>8</xdr:row>
      <xdr:rowOff>60960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7225605" y="68580"/>
          <a:ext cx="1514475" cy="15773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270400" y="0"/>
          <a:ext cx="10424160" cy="1733550"/>
        </a:xfrm>
        <a:prstGeom prst="rect">
          <a:avLst/>
        </a:prstGeom>
      </xdr:spPr>
    </xdr:pic>
    <xdr:clientData/>
  </xdr:twoCellAnchor>
  <xdr:twoCellAnchor editAs="oneCell">
    <xdr:from>
      <xdr:col>4</xdr:col>
      <xdr:colOff>868680</xdr:colOff>
      <xdr:row>0</xdr:row>
      <xdr:rowOff>30480</xdr:rowOff>
    </xdr:from>
    <xdr:to>
      <xdr:col>6</xdr:col>
      <xdr:colOff>615315</xdr:colOff>
      <xdr:row>10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699025" y="30480"/>
          <a:ext cx="1834515" cy="16992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3810</xdr:colOff>
      <xdr:row>11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6960040" y="0"/>
          <a:ext cx="11445240" cy="1859280"/>
        </a:xfrm>
        <a:prstGeom prst="rect">
          <a:avLst/>
        </a:prstGeom>
      </xdr:spPr>
    </xdr:pic>
    <xdr:clientData/>
  </xdr:twoCellAnchor>
  <xdr:twoCellAnchor editAs="oneCell">
    <xdr:from>
      <xdr:col>12</xdr:col>
      <xdr:colOff>525780</xdr:colOff>
      <xdr:row>0</xdr:row>
      <xdr:rowOff>45720</xdr:rowOff>
    </xdr:from>
    <xdr:to>
      <xdr:col>15</xdr:col>
      <xdr:colOff>97155</xdr:colOff>
      <xdr:row>10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7533445" y="45720"/>
          <a:ext cx="1628775" cy="17221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511420</xdr:colOff>
      <xdr:row>10</xdr:row>
      <xdr:rowOff>33704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7736046" y="0"/>
          <a:ext cx="9519139" cy="1733550"/>
        </a:xfrm>
        <a:prstGeom prst="rect">
          <a:avLst/>
        </a:prstGeom>
      </xdr:spPr>
    </xdr:pic>
    <xdr:clientData/>
  </xdr:twoCellAnchor>
  <xdr:twoCellAnchor editAs="oneCell">
    <xdr:from>
      <xdr:col>11</xdr:col>
      <xdr:colOff>445477</xdr:colOff>
      <xdr:row>0</xdr:row>
      <xdr:rowOff>0</xdr:rowOff>
    </xdr:from>
    <xdr:to>
      <xdr:col>14</xdr:col>
      <xdr:colOff>169252</xdr:colOff>
      <xdr:row>8</xdr:row>
      <xdr:rowOff>123092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8135364" y="0"/>
          <a:ext cx="1482236" cy="148296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975360</xdr:colOff>
      <xdr:row>9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29240" y="0"/>
          <a:ext cx="6957060" cy="1790700"/>
        </a:xfrm>
        <a:prstGeom prst="rect">
          <a:avLst/>
        </a:prstGeom>
      </xdr:spPr>
    </xdr:pic>
    <xdr:clientData/>
  </xdr:twoCellAnchor>
  <xdr:twoCellAnchor editAs="oneCell">
    <xdr:from>
      <xdr:col>5</xdr:col>
      <xdr:colOff>396240</xdr:colOff>
      <xdr:row>0</xdr:row>
      <xdr:rowOff>0</xdr:rowOff>
    </xdr:from>
    <xdr:to>
      <xdr:col>6</xdr:col>
      <xdr:colOff>782955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221645" y="0"/>
          <a:ext cx="1369695" cy="14249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0</xdr:colOff>
      <xdr:row>9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098800" y="0"/>
          <a:ext cx="9418320" cy="1805940"/>
        </a:xfrm>
        <a:prstGeom prst="rect">
          <a:avLst/>
        </a:prstGeom>
      </xdr:spPr>
    </xdr:pic>
    <xdr:clientData/>
  </xdr:twoCellAnchor>
  <xdr:twoCellAnchor editAs="oneCell">
    <xdr:from>
      <xdr:col>10</xdr:col>
      <xdr:colOff>518160</xdr:colOff>
      <xdr:row>0</xdr:row>
      <xdr:rowOff>38100</xdr:rowOff>
    </xdr:from>
    <xdr:to>
      <xdr:col>13</xdr:col>
      <xdr:colOff>196215</xdr:colOff>
      <xdr:row>7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542665" y="38100"/>
          <a:ext cx="1522095" cy="1493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295275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525325" y="0"/>
          <a:ext cx="11534775" cy="1600200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</xdr:colOff>
      <xdr:row>1</xdr:row>
      <xdr:rowOff>38100</xdr:rowOff>
    </xdr:from>
    <xdr:to>
      <xdr:col>31</xdr:col>
      <xdr:colOff>76200</xdr:colOff>
      <xdr:row>7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744400" y="238125"/>
          <a:ext cx="1247775" cy="12477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889000</xdr:colOff>
      <xdr:row>7</xdr:row>
      <xdr:rowOff>20320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3069100" y="0"/>
          <a:ext cx="10312400" cy="1887220"/>
        </a:xfrm>
        <a:prstGeom prst="rect">
          <a:avLst/>
        </a:prstGeom>
      </xdr:spPr>
    </xdr:pic>
    <xdr:clientData/>
  </xdr:twoCellAnchor>
  <xdr:twoCellAnchor editAs="oneCell">
    <xdr:from>
      <xdr:col>8</xdr:col>
      <xdr:colOff>640079</xdr:colOff>
      <xdr:row>0</xdr:row>
      <xdr:rowOff>152400</xdr:rowOff>
    </xdr:from>
    <xdr:to>
      <xdr:col>10</xdr:col>
      <xdr:colOff>579119</xdr:colOff>
      <xdr:row>7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2245601" y="152400"/>
          <a:ext cx="2032000" cy="17881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1036320</xdr:colOff>
      <xdr:row>9</xdr:row>
      <xdr:rowOff>10160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4551920" y="0"/>
          <a:ext cx="11480800" cy="183896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762000</xdr:colOff>
      <xdr:row>0</xdr:row>
      <xdr:rowOff>81280</xdr:rowOff>
    </xdr:from>
    <xdr:to>
      <xdr:col>6</xdr:col>
      <xdr:colOff>414655</xdr:colOff>
      <xdr:row>8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173585" y="81280"/>
          <a:ext cx="1745615" cy="16459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1025770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91029107" y="0"/>
          <a:ext cx="9612923" cy="1863969"/>
        </a:xfrm>
        <a:prstGeom prst="rect">
          <a:avLst/>
        </a:prstGeom>
      </xdr:spPr>
    </xdr:pic>
    <xdr:clientData/>
  </xdr:twoCellAnchor>
  <xdr:twoCellAnchor editAs="oneCell">
    <xdr:from>
      <xdr:col>5</xdr:col>
      <xdr:colOff>13252</xdr:colOff>
      <xdr:row>0</xdr:row>
      <xdr:rowOff>59634</xdr:rowOff>
    </xdr:from>
    <xdr:to>
      <xdr:col>6</xdr:col>
      <xdr:colOff>671305</xdr:colOff>
      <xdr:row>5</xdr:row>
      <xdr:rowOff>139148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8782086" y="59634"/>
          <a:ext cx="1704975" cy="163664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4221480</xdr:colOff>
      <xdr:row>8</xdr:row>
      <xdr:rowOff>26670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440320" y="0"/>
          <a:ext cx="8534400" cy="1733550"/>
        </a:xfrm>
        <a:prstGeom prst="rect">
          <a:avLst/>
        </a:prstGeom>
      </xdr:spPr>
    </xdr:pic>
    <xdr:clientData/>
  </xdr:twoCellAnchor>
  <xdr:twoCellAnchor editAs="oneCell">
    <xdr:from>
      <xdr:col>2</xdr:col>
      <xdr:colOff>2407920</xdr:colOff>
      <xdr:row>0</xdr:row>
      <xdr:rowOff>0</xdr:rowOff>
    </xdr:from>
    <xdr:to>
      <xdr:col>2</xdr:col>
      <xdr:colOff>3922395</xdr:colOff>
      <xdr:row>6</xdr:row>
      <xdr:rowOff>175260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739405" y="0"/>
          <a:ext cx="1514475" cy="14554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5196</xdr:colOff>
      <xdr:row>10</xdr:row>
      <xdr:rowOff>1732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0947618" y="0"/>
          <a:ext cx="10203873" cy="1733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55418</xdr:rowOff>
    </xdr:from>
    <xdr:to>
      <xdr:col>16</xdr:col>
      <xdr:colOff>215611</xdr:colOff>
      <xdr:row>8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1182280" y="55418"/>
          <a:ext cx="1628775" cy="140623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900545</xdr:colOff>
      <xdr:row>10</xdr:row>
      <xdr:rowOff>1732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1915045" y="0"/>
          <a:ext cx="8763000" cy="1906732"/>
        </a:xfrm>
        <a:prstGeom prst="rect">
          <a:avLst/>
        </a:prstGeom>
      </xdr:spPr>
    </xdr:pic>
    <xdr:clientData/>
  </xdr:twoCellAnchor>
  <xdr:twoCellAnchor editAs="oneCell">
    <xdr:from>
      <xdr:col>7</xdr:col>
      <xdr:colOff>353291</xdr:colOff>
      <xdr:row>0</xdr:row>
      <xdr:rowOff>27709</xdr:rowOff>
    </xdr:from>
    <xdr:to>
      <xdr:col>8</xdr:col>
      <xdr:colOff>804430</xdr:colOff>
      <xdr:row>9</xdr:row>
      <xdr:rowOff>20782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9314898" y="27709"/>
          <a:ext cx="1497157" cy="155170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25073</xdr:colOff>
      <xdr:row>48</xdr:row>
      <xdr:rowOff>110530</xdr:rowOff>
    </xdr:to>
    <xdr:pic>
      <xdr:nvPicPr>
        <xdr:cNvPr id="5" name="صورة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9736527" y="0"/>
          <a:ext cx="7949873" cy="925453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585954</xdr:colOff>
      <xdr:row>24</xdr:row>
      <xdr:rowOff>171099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9175646" y="0"/>
          <a:ext cx="8510754" cy="47430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335280</xdr:colOff>
      <xdr:row>8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4224460" y="0"/>
          <a:ext cx="13418820" cy="1600200"/>
        </a:xfrm>
        <a:prstGeom prst="rect">
          <a:avLst/>
        </a:prstGeom>
      </xdr:spPr>
    </xdr:pic>
    <xdr:clientData/>
  </xdr:twoCellAnchor>
  <xdr:twoCellAnchor editAs="oneCell">
    <xdr:from>
      <xdr:col>26</xdr:col>
      <xdr:colOff>206828</xdr:colOff>
      <xdr:row>0</xdr:row>
      <xdr:rowOff>54429</xdr:rowOff>
    </xdr:from>
    <xdr:to>
      <xdr:col>31</xdr:col>
      <xdr:colOff>93889</xdr:colOff>
      <xdr:row>8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4466939" y="54429"/>
          <a:ext cx="1683204" cy="15893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482601</xdr:colOff>
      <xdr:row>8</xdr:row>
      <xdr:rowOff>43543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0432227" y="0"/>
          <a:ext cx="11128830" cy="1611086"/>
        </a:xfrm>
        <a:prstGeom prst="rect">
          <a:avLst/>
        </a:prstGeom>
      </xdr:spPr>
    </xdr:pic>
    <xdr:clientData/>
  </xdr:twoCellAnchor>
  <xdr:twoCellAnchor editAs="oneCell">
    <xdr:from>
      <xdr:col>12</xdr:col>
      <xdr:colOff>59266</xdr:colOff>
      <xdr:row>0</xdr:row>
      <xdr:rowOff>0</xdr:rowOff>
    </xdr:from>
    <xdr:to>
      <xdr:col>14</xdr:col>
      <xdr:colOff>324908</xdr:colOff>
      <xdr:row>6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0389826" y="0"/>
          <a:ext cx="1247775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869673</xdr:colOff>
      <xdr:row>7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7598848" y="0"/>
          <a:ext cx="9028043" cy="1472317"/>
        </a:xfrm>
        <a:prstGeom prst="rect">
          <a:avLst/>
        </a:prstGeom>
      </xdr:spPr>
    </xdr:pic>
    <xdr:clientData/>
  </xdr:twoCellAnchor>
  <xdr:twoCellAnchor editAs="oneCell">
    <xdr:from>
      <xdr:col>6</xdr:col>
      <xdr:colOff>559905</xdr:colOff>
      <xdr:row>0</xdr:row>
      <xdr:rowOff>12590</xdr:rowOff>
    </xdr:from>
    <xdr:to>
      <xdr:col>8</xdr:col>
      <xdr:colOff>311177</xdr:colOff>
      <xdr:row>5</xdr:row>
      <xdr:rowOff>187270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8157344" y="12590"/>
          <a:ext cx="1101338" cy="12100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514349</xdr:colOff>
      <xdr:row>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5519726" y="0"/>
          <a:ext cx="8858249" cy="1800225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167640</xdr:rowOff>
    </xdr:from>
    <xdr:to>
      <xdr:col>9</xdr:col>
      <xdr:colOff>889635</xdr:colOff>
      <xdr:row>7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702265" y="167640"/>
          <a:ext cx="1247775" cy="1247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2" name="نص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7" name="نص 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8" name="نص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9" name="نص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0" name="نص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2" name="Text Box 1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5" name="نص 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6" name="نص 8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7" name="نص 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8" name="نص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3" name="نص 8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4" name="نص 8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5" name="نص 8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6" name="نص 8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8" name="Text Box 34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0" name="نص 8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1" name="نص 8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2" name="نص 8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3" name="نص 8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4" name="Text Box 40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5" name="Text Box 41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6" name="Text Box 42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7" name="Text Box 43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8" name="نص 8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39" name="نص 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0" name="نص 8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1" name="نص 8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2" name="Text Box 48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3" name="Text Box 49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4" name="Text Box 50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5" name="نص 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6" name="نص 8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7" name="نص 8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8" name="نص 8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49" name="Text Box 55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0" name="Text Box 56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1" name="Text Box 57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2" name="نص 8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3" name="نص 8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4" name="نص 8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5" name="نص 8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6" name="Text Box 62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7" name="Text Box 63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25</xdr:row>
      <xdr:rowOff>266700</xdr:rowOff>
    </xdr:from>
    <xdr:to>
      <xdr:col>12</xdr:col>
      <xdr:colOff>0</xdr:colOff>
      <xdr:row>26</xdr:row>
      <xdr:rowOff>276225</xdr:rowOff>
    </xdr:to>
    <xdr:sp macro="" textlink="">
      <xdr:nvSpPr>
        <xdr:cNvPr id="58" name="نص 8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 flipH="1">
          <a:off x="9824427900" y="32385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9" name="Text Box 6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0" name="Text Box 6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1" name="Text Box 6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2" name="نص 8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3" name="نص 8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4" name="Text Box 70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5" name="Text Box 7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" name="نص 8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7" name="نص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8" name="Text Box 74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9" name="نص 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0" name="نص 8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1" name="Text Box 77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2" name="Text Box 78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3" name="نص 8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4" name="Text Box 80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5" name="Text Box 81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6" name="نص 8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7" name="نص 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8" name="Text Box 84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9" name="نص 8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0" name="نص 8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1" name="Text Box 87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2" name="Text Box 88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3" name="نص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4" name="Text Box 90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5" name="نص 8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6" name="نص 8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7" name="Text Box 93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8" name="Text Box 94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9" name="نص 8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0" name="Text Box 96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1" name="Text Box 97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2" name="نص 8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3" name="نص 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4" name="Text Box 100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5" name="نص 8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6" name="نص 8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7" name="Text Box 10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8" name="Text Box 10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9" name="نص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0" name="Text Box 106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1" name="Text Box 107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2" name="نص 8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3" name="نص 8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4" name="Text Box 110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5" name="Text Box 111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6" name="نص 8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7" name="نص 8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08" name="نص 8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09" name="Text Box 115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0" name="Text Box 116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1" name="نص 8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2" name="نص 8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3" name="نص 8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4" name="نص 8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66676</xdr:colOff>
      <xdr:row>25</xdr:row>
      <xdr:rowOff>202406</xdr:rowOff>
    </xdr:from>
    <xdr:to>
      <xdr:col>15</xdr:col>
      <xdr:colOff>452438</xdr:colOff>
      <xdr:row>26</xdr:row>
      <xdr:rowOff>247650</xdr:rowOff>
    </xdr:to>
    <xdr:sp macro="" textlink="">
      <xdr:nvSpPr>
        <xdr:cNvPr id="115" name="نص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 flipH="1">
          <a:off x="9821575162" y="3240881"/>
          <a:ext cx="3386137" cy="1881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16" name="نص 8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17" name="Text Box 123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18" name="نص 8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19" name="نص 8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0" name="Text Box 126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1" name="Text Box 127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2" name="نص 8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3" name="Text Box 129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5" name="نص 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6" name="نص 8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7" name="Text Box 133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8" name="Text Box 134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29" name="نص 8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0" name="نص 8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1" name="نص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2" name="Text Box 138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3" name="Text Box 139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4" name="نص 8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5" name="نص 8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6" name="نص 8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37" name="نص 8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138" name="نص 8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39" name="نص 8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0" name="Text Box 146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1" name="نص 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2" name="نص 8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3" name="Text Box 149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4" name="Text Box 150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5" name="نص 8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6" name="Text Box 152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7" name="Text Box 153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8" name="نص 8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49" name="نص 8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0" name="Text Box 156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1" name="Text Box 157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2" name="نص 8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3" name="نص 8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4" name="نص 8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5" name="Text Box 161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6" name="Text Box 162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7" name="نص 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8" name="نص 8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59" name="نص 8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0" name="نص 8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161" name="نص 8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2" name="نص 8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3" name="Text Box 169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4" name="Text Box 170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5" name="نص 8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6" name="نص 8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7" name="نص 8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68" name="نص 8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69" name="نص 8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170" name="نص 8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1" name="Text Box 100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2" name="نص 8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3" name="نص 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4" name="Text Box 103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5" name="Text Box 104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6" name="نص 8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7" name="Text Box 106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8" name="Text Box 107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79" name="نص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0" name="نص 8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1" name="Text Box 1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2" name="Text Box 1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3" name="نص 8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4" name="نص 8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5" name="نص 8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6" name="Text Box 1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7" name="Text Box 1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8" name="نص 8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89" name="نص 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0" name="نص 8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1" name="نص 8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192" name="نص 8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3" name="نص 8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4" name="Text Box 138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5" name="Text Box 139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6" name="نص 8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7" name="نص 8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8" name="نص 8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199" name="نص 8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00" name="نص 8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1" name="نص 8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2" name="Text Box 161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3" name="Text Box 162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4" name="نص 8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5" name="نص 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6" name="نص 8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7" name="نص 8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08" name="نص 8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09" name="نص 8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0" name="نص 8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11" name="نص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2" name="Text Box 100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3" name="نص 8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4" name="نص 8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5" name="Text Box 103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6" name="Text Box 104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7" name="نص 8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8" name="Text Box 106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19" name="Text Box 107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0" name="نص 8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1" name="نص 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2" name="Text Box 110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3" name="Text Box 11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4" name="نص 8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5" name="نص 8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6" name="نص 8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7" name="Text Box 115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8" name="Text Box 116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29" name="نص 8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0" name="نص 8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1" name="نص 8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2" name="نص 8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233" name="نص 8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4" name="نص 8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5" name="Text Box 138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6" name="Text Box 139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7" name="نص 8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8" name="نص 8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39" name="نص 8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0" name="نص 8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41" name="نص 8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2" name="نص 8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3" name="Text Box 161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4" name="Text Box 162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5" name="نص 8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6" name="نص 8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7" name="نص 8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48" name="نص 8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49" name="نص 8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0" name="نص 8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1" name="نص 8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2" name="نص 8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3" name="Text Box 115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4" name="Text Box 116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5" name="نص 8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6" name="نص 8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7" name="نص 8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58" name="نص 8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59" name="نص 8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0" name="نص 8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1" name="نص 8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2" name="نص 8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3" name="نص 8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4" name="نص 8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65" name="نص 8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6" name="Text Box 100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7" name="نص 8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8" name="نص 8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69" name="Text Box 103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0" name="Text Box 104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1" name="نص 8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2" name="Text Box 106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3" name="Text Box 107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4" name="نص 8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5" name="نص 8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6" name="Text Box 110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7" name="Text Box 111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8" name="نص 8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79" name="نص 8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0" name="نص 8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1" name="Text Box 115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2" name="Text Box 116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3" name="نص 8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4" name="نص 8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5" name="نص 8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6" name="نص 8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287" name="نص 8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8" name="نص 8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89" name="Text Box 138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0" name="Text Box 139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1" name="نص 8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2" name="نص 8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3" name="نص 8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4" name="نص 8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295" name="نص 8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6" name="نص 8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7" name="Text Box 161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8" name="Text Box 162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299" name="نص 8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0" name="نص 8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1" name="نص 8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2" name="نص 8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303" name="نص 8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4" name="نص 8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5" name="نص 8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6" name="نص 8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7" name="Text Box 115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8" name="Text Box 116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09" name="نص 8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0" name="نص 8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1" name="نص 8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2" name="نص 8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313" name="نص 8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4" name="نص 8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5" name="نص 8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6" name="نص 8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7" name="نص 8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8" name="نص 8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19" name="نص 8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0" name="Text Box 115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1" name="Text Box 116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2" name="نص 8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3" name="نص 8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4" name="نص 8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5" name="نص 8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326" name="نص 8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7" name="نص 8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8" name="نص 8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29" name="نص 8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0" name="نص 8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1" name="نص 8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2" name="نص 8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3" name="نص 8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4" name="نص 8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35" name="نص 8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336" name="نص 8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37" name="Text Box 65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38" name="Text Box 66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39" name="Text Box 67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0" name="نص 8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1" name="نص 8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2" name="Text Box 70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3" name="Text Box 71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4" name="نص 8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5" name="نص 8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6" name="Text Box 74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7" name="نص 8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8" name="نص 8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49" name="Text Box 77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0" name="Text Box 78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1" name="نص 8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2" name="Text Box 80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3" name="Text Box 81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4" name="نص 8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5" name="نص 8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6" name="Text Box 84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7" name="نص 8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8" name="نص 8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59" name="Text Box 87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0" name="Text Box 88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1" name="نص 8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2" name="Text Box 90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3" name="نص 8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4" name="نص 8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5" name="Text Box 93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6" name="Text Box 94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7" name="نص 8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8" name="Text Box 96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69" name="Text Box 97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70" name="نص 8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71" name="نص 8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2" name="Text Box 100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3" name="نص 8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4" name="نص 8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5" name="Text Box 103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6" name="Text Box 104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7" name="نص 8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8" name="Text Box 106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79" name="Text Box 107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0" name="نص 8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1" name="نص 8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2" name="Text Box 110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3" name="Text Box 111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4" name="نص 8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5" name="نص 8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6" name="نص 8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7" name="Text Box 115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8" name="Text Box 116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89" name="نص 8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90" name="نص 8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91" name="نص 8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92" name="نص 8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66675</xdr:colOff>
      <xdr:row>25</xdr:row>
      <xdr:rowOff>266700</xdr:rowOff>
    </xdr:from>
    <xdr:to>
      <xdr:col>7</xdr:col>
      <xdr:colOff>952500</xdr:colOff>
      <xdr:row>26</xdr:row>
      <xdr:rowOff>276225</xdr:rowOff>
    </xdr:to>
    <xdr:sp macro="" textlink="">
      <xdr:nvSpPr>
        <xdr:cNvPr id="393" name="نص 8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 txBox="1">
          <a:spLocks noChangeArrowheads="1"/>
        </xdr:cNvSpPr>
      </xdr:nvSpPr>
      <xdr:spPr bwMode="auto">
        <a:xfrm flipH="1">
          <a:off x="98268282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394" name="نص 8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95" name="Text Box 123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96" name="نص 8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97" name="نص 8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98" name="Text Box 126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399" name="Text Box 127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0" name="نص 8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1" name="Text Box 129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2" name="Text Box 130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3" name="نص 8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4" name="نص 8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5" name="Text Box 133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6" name="Text Box 134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7" name="نص 8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8" name="نص 8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09" name="نص 8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0" name="Text Box 138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1" name="Text Box 139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2" name="نص 8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3" name="نص 8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4" name="نص 8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5" name="نص 8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416" name="نص 8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17" name="نص 8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18" name="Text Box 146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19" name="نص 8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0" name="نص 8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1" name="Text Box 149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2" name="Text Box 150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3" name="نص 8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4" name="Text Box 152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5" name="Text Box 153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6" name="نص 8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7" name="نص 8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8" name="Text Box 156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29" name="Text Box 157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30" name="نص 8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31" name="نص 8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32" name="نص 8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3" name="Text Box 161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4" name="Text Box 162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5" name="نص 8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6" name="نص 8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7" name="نص 8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38" name="نص 8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439" name="نص 8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40" name="نص 8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1" name="Text Box 169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2" name="Text Box 170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3" name="نص 8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4" name="نص 8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5" name="نص 8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6" name="نص 8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47" name="نص 8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48" name="نص 8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49" name="Text Box 100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0" name="نص 8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1" name="نص 8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2" name="Text Box 103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3" name="Text Box 104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4" name="نص 8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5" name="Text Box 106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6" name="Text Box 107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7" name="نص 8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8" name="نص 8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59" name="Text Box 110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60" name="Text Box 111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61" name="نص 8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62" name="نص 8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63" name="نص 8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4" name="Text Box 115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5" name="Text Box 116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6" name="نص 8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7" name="نص 8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8" name="نص 8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69" name="نص 8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470" name="نص 8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71" name="نص 8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2" name="Text Box 138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3" name="Text Box 139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4" name="نص 8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5" name="نص 8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6" name="نص 8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77" name="نص 8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78" name="نص 8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79" name="نص 8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0" name="Text Box 161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1" name="Text Box 162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2" name="نص 8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3" name="نص 8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4" name="نص 8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5" name="نص 8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86" name="نص 8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87" name="نص 8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88" name="نص 8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489" name="نص 8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0" name="Text Box 100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1" name="نص 8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2" name="نص 8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3" name="Text Box 103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4" name="Text Box 104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5" name="نص 8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6" name="Text Box 106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7" name="Text Box 107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8" name="نص 8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499" name="نص 8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00" name="Text Box 110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01" name="Text Box 111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02" name="نص 8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03" name="نص 8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04" name="نص 8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05" name="Text Box 115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06" name="Text Box 116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07" name="نص 8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08" name="نص 8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09" name="نص 8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10" name="نص 8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511" name="نص 8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12" name="نص 8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3" name="Text Box 138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4" name="Text Box 139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5" name="نص 8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6" name="نص 8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7" name="نص 8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18" name="نص 8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19" name="نص 8">
          <a:extLst>
            <a:ext uri="{FF2B5EF4-FFF2-40B4-BE49-F238E27FC236}">
              <a16:creationId xmlns:a16="http://schemas.microsoft.com/office/drawing/2014/main" id="{00000000-0008-0000-0600-00000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20" name="نص 8">
          <a:extLst>
            <a:ext uri="{FF2B5EF4-FFF2-40B4-BE49-F238E27FC236}">
              <a16:creationId xmlns:a16="http://schemas.microsoft.com/office/drawing/2014/main" id="{00000000-0008-0000-0600-00000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1" name="Text Box 161">
          <a:extLst>
            <a:ext uri="{FF2B5EF4-FFF2-40B4-BE49-F238E27FC236}">
              <a16:creationId xmlns:a16="http://schemas.microsoft.com/office/drawing/2014/main" id="{00000000-0008-0000-0600-000009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2" name="Text Box 162">
          <a:extLst>
            <a:ext uri="{FF2B5EF4-FFF2-40B4-BE49-F238E27FC236}">
              <a16:creationId xmlns:a16="http://schemas.microsoft.com/office/drawing/2014/main" id="{00000000-0008-0000-0600-00000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3" name="نص 8">
          <a:extLst>
            <a:ext uri="{FF2B5EF4-FFF2-40B4-BE49-F238E27FC236}">
              <a16:creationId xmlns:a16="http://schemas.microsoft.com/office/drawing/2014/main" id="{00000000-0008-0000-0600-00000B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4" name="نص 8">
          <a:extLst>
            <a:ext uri="{FF2B5EF4-FFF2-40B4-BE49-F238E27FC236}">
              <a16:creationId xmlns:a16="http://schemas.microsoft.com/office/drawing/2014/main" id="{00000000-0008-0000-0600-00000C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5" name="نص 8">
          <a:extLst>
            <a:ext uri="{FF2B5EF4-FFF2-40B4-BE49-F238E27FC236}">
              <a16:creationId xmlns:a16="http://schemas.microsoft.com/office/drawing/2014/main" id="{00000000-0008-0000-0600-00000D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6" name="نص 8">
          <a:extLst>
            <a:ext uri="{FF2B5EF4-FFF2-40B4-BE49-F238E27FC236}">
              <a16:creationId xmlns:a16="http://schemas.microsoft.com/office/drawing/2014/main" id="{00000000-0008-0000-0600-00000E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27" name="نص 8">
          <a:extLst>
            <a:ext uri="{FF2B5EF4-FFF2-40B4-BE49-F238E27FC236}">
              <a16:creationId xmlns:a16="http://schemas.microsoft.com/office/drawing/2014/main" id="{00000000-0008-0000-0600-00000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28" name="نص 8">
          <a:extLst>
            <a:ext uri="{FF2B5EF4-FFF2-40B4-BE49-F238E27FC236}">
              <a16:creationId xmlns:a16="http://schemas.microsoft.com/office/drawing/2014/main" id="{00000000-0008-0000-0600-000010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29" name="نص 8">
          <a:extLst>
            <a:ext uri="{FF2B5EF4-FFF2-40B4-BE49-F238E27FC236}">
              <a16:creationId xmlns:a16="http://schemas.microsoft.com/office/drawing/2014/main" id="{00000000-0008-0000-0600-00001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30" name="نص 8">
          <a:extLst>
            <a:ext uri="{FF2B5EF4-FFF2-40B4-BE49-F238E27FC236}">
              <a16:creationId xmlns:a16="http://schemas.microsoft.com/office/drawing/2014/main" id="{00000000-0008-0000-0600-00001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1" name="Text Box 115">
          <a:extLst>
            <a:ext uri="{FF2B5EF4-FFF2-40B4-BE49-F238E27FC236}">
              <a16:creationId xmlns:a16="http://schemas.microsoft.com/office/drawing/2014/main" id="{00000000-0008-0000-0600-000013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2" name="Text Box 116">
          <a:extLst>
            <a:ext uri="{FF2B5EF4-FFF2-40B4-BE49-F238E27FC236}">
              <a16:creationId xmlns:a16="http://schemas.microsoft.com/office/drawing/2014/main" id="{00000000-0008-0000-0600-00001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3" name="نص 8">
          <a:extLst>
            <a:ext uri="{FF2B5EF4-FFF2-40B4-BE49-F238E27FC236}">
              <a16:creationId xmlns:a16="http://schemas.microsoft.com/office/drawing/2014/main" id="{00000000-0008-0000-0600-000015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4" name="نص 8">
          <a:extLst>
            <a:ext uri="{FF2B5EF4-FFF2-40B4-BE49-F238E27FC236}">
              <a16:creationId xmlns:a16="http://schemas.microsoft.com/office/drawing/2014/main" id="{00000000-0008-0000-0600-000016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5" name="نص 8">
          <a:extLst>
            <a:ext uri="{FF2B5EF4-FFF2-40B4-BE49-F238E27FC236}">
              <a16:creationId xmlns:a16="http://schemas.microsoft.com/office/drawing/2014/main" id="{00000000-0008-0000-0600-000017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6" name="نص 8">
          <a:extLst>
            <a:ext uri="{FF2B5EF4-FFF2-40B4-BE49-F238E27FC236}">
              <a16:creationId xmlns:a16="http://schemas.microsoft.com/office/drawing/2014/main" id="{00000000-0008-0000-0600-000018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37" name="نص 8">
          <a:extLst>
            <a:ext uri="{FF2B5EF4-FFF2-40B4-BE49-F238E27FC236}">
              <a16:creationId xmlns:a16="http://schemas.microsoft.com/office/drawing/2014/main" id="{00000000-0008-0000-0600-000019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38" name="نص 8">
          <a:extLst>
            <a:ext uri="{FF2B5EF4-FFF2-40B4-BE49-F238E27FC236}">
              <a16:creationId xmlns:a16="http://schemas.microsoft.com/office/drawing/2014/main" id="{00000000-0008-0000-0600-00001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39" name="نص 8">
          <a:extLst>
            <a:ext uri="{FF2B5EF4-FFF2-40B4-BE49-F238E27FC236}">
              <a16:creationId xmlns:a16="http://schemas.microsoft.com/office/drawing/2014/main" id="{00000000-0008-0000-0600-00001B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0" name="نص 8">
          <a:extLst>
            <a:ext uri="{FF2B5EF4-FFF2-40B4-BE49-F238E27FC236}">
              <a16:creationId xmlns:a16="http://schemas.microsoft.com/office/drawing/2014/main" id="{00000000-0008-0000-0600-00001C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41" name="نص 8">
          <a:extLst>
            <a:ext uri="{FF2B5EF4-FFF2-40B4-BE49-F238E27FC236}">
              <a16:creationId xmlns:a16="http://schemas.microsoft.com/office/drawing/2014/main" id="{00000000-0008-0000-0600-00001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2" name="نص 8">
          <a:extLst>
            <a:ext uri="{FF2B5EF4-FFF2-40B4-BE49-F238E27FC236}">
              <a16:creationId xmlns:a16="http://schemas.microsoft.com/office/drawing/2014/main" id="{00000000-0008-0000-0600-00001E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43" name="نص 8">
          <a:extLst>
            <a:ext uri="{FF2B5EF4-FFF2-40B4-BE49-F238E27FC236}">
              <a16:creationId xmlns:a16="http://schemas.microsoft.com/office/drawing/2014/main" id="{00000000-0008-0000-0600-00001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4" name="Text Box 100">
          <a:extLst>
            <a:ext uri="{FF2B5EF4-FFF2-40B4-BE49-F238E27FC236}">
              <a16:creationId xmlns:a16="http://schemas.microsoft.com/office/drawing/2014/main" id="{00000000-0008-0000-0600-000020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5" name="نص 8">
          <a:extLst>
            <a:ext uri="{FF2B5EF4-FFF2-40B4-BE49-F238E27FC236}">
              <a16:creationId xmlns:a16="http://schemas.microsoft.com/office/drawing/2014/main" id="{00000000-0008-0000-0600-000021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6" name="نص 8">
          <a:extLst>
            <a:ext uri="{FF2B5EF4-FFF2-40B4-BE49-F238E27FC236}">
              <a16:creationId xmlns:a16="http://schemas.microsoft.com/office/drawing/2014/main" id="{00000000-0008-0000-0600-000022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7" name="Text Box 103">
          <a:extLst>
            <a:ext uri="{FF2B5EF4-FFF2-40B4-BE49-F238E27FC236}">
              <a16:creationId xmlns:a16="http://schemas.microsoft.com/office/drawing/2014/main" id="{00000000-0008-0000-0600-000023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8" name="Text Box 104">
          <a:extLst>
            <a:ext uri="{FF2B5EF4-FFF2-40B4-BE49-F238E27FC236}">
              <a16:creationId xmlns:a16="http://schemas.microsoft.com/office/drawing/2014/main" id="{00000000-0008-0000-0600-00002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49" name="نص 8">
          <a:extLst>
            <a:ext uri="{FF2B5EF4-FFF2-40B4-BE49-F238E27FC236}">
              <a16:creationId xmlns:a16="http://schemas.microsoft.com/office/drawing/2014/main" id="{00000000-0008-0000-0600-000025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0" name="Text Box 106">
          <a:extLst>
            <a:ext uri="{FF2B5EF4-FFF2-40B4-BE49-F238E27FC236}">
              <a16:creationId xmlns:a16="http://schemas.microsoft.com/office/drawing/2014/main" id="{00000000-0008-0000-0600-000026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1" name="Text Box 107">
          <a:extLst>
            <a:ext uri="{FF2B5EF4-FFF2-40B4-BE49-F238E27FC236}">
              <a16:creationId xmlns:a16="http://schemas.microsoft.com/office/drawing/2014/main" id="{00000000-0008-0000-0600-000027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2" name="نص 8">
          <a:extLst>
            <a:ext uri="{FF2B5EF4-FFF2-40B4-BE49-F238E27FC236}">
              <a16:creationId xmlns:a16="http://schemas.microsoft.com/office/drawing/2014/main" id="{00000000-0008-0000-0600-000028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3" name="نص 8">
          <a:extLst>
            <a:ext uri="{FF2B5EF4-FFF2-40B4-BE49-F238E27FC236}">
              <a16:creationId xmlns:a16="http://schemas.microsoft.com/office/drawing/2014/main" id="{00000000-0008-0000-0600-000029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4" name="Text Box 110">
          <a:extLst>
            <a:ext uri="{FF2B5EF4-FFF2-40B4-BE49-F238E27FC236}">
              <a16:creationId xmlns:a16="http://schemas.microsoft.com/office/drawing/2014/main" id="{00000000-0008-0000-0600-00002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5" name="Text Box 111">
          <a:extLst>
            <a:ext uri="{FF2B5EF4-FFF2-40B4-BE49-F238E27FC236}">
              <a16:creationId xmlns:a16="http://schemas.microsoft.com/office/drawing/2014/main" id="{00000000-0008-0000-0600-00002B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6" name="نص 8">
          <a:extLst>
            <a:ext uri="{FF2B5EF4-FFF2-40B4-BE49-F238E27FC236}">
              <a16:creationId xmlns:a16="http://schemas.microsoft.com/office/drawing/2014/main" id="{00000000-0008-0000-0600-00002C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7" name="نص 8">
          <a:extLst>
            <a:ext uri="{FF2B5EF4-FFF2-40B4-BE49-F238E27FC236}">
              <a16:creationId xmlns:a16="http://schemas.microsoft.com/office/drawing/2014/main" id="{00000000-0008-0000-0600-00002D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58" name="نص 8">
          <a:extLst>
            <a:ext uri="{FF2B5EF4-FFF2-40B4-BE49-F238E27FC236}">
              <a16:creationId xmlns:a16="http://schemas.microsoft.com/office/drawing/2014/main" id="{00000000-0008-0000-0600-00002E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59" name="Text Box 115">
          <a:extLst>
            <a:ext uri="{FF2B5EF4-FFF2-40B4-BE49-F238E27FC236}">
              <a16:creationId xmlns:a16="http://schemas.microsoft.com/office/drawing/2014/main" id="{00000000-0008-0000-0600-00002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0" name="Text Box 116">
          <a:extLst>
            <a:ext uri="{FF2B5EF4-FFF2-40B4-BE49-F238E27FC236}">
              <a16:creationId xmlns:a16="http://schemas.microsoft.com/office/drawing/2014/main" id="{00000000-0008-0000-0600-00003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1" name="نص 8">
          <a:extLst>
            <a:ext uri="{FF2B5EF4-FFF2-40B4-BE49-F238E27FC236}">
              <a16:creationId xmlns:a16="http://schemas.microsoft.com/office/drawing/2014/main" id="{00000000-0008-0000-0600-00003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2" name="نص 8">
          <a:extLst>
            <a:ext uri="{FF2B5EF4-FFF2-40B4-BE49-F238E27FC236}">
              <a16:creationId xmlns:a16="http://schemas.microsoft.com/office/drawing/2014/main" id="{00000000-0008-0000-0600-000032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3" name="نص 8">
          <a:extLst>
            <a:ext uri="{FF2B5EF4-FFF2-40B4-BE49-F238E27FC236}">
              <a16:creationId xmlns:a16="http://schemas.microsoft.com/office/drawing/2014/main" id="{00000000-0008-0000-0600-00003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4" name="نص 8">
          <a:extLst>
            <a:ext uri="{FF2B5EF4-FFF2-40B4-BE49-F238E27FC236}">
              <a16:creationId xmlns:a16="http://schemas.microsoft.com/office/drawing/2014/main" id="{00000000-0008-0000-0600-000034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565" name="نص 8">
          <a:extLst>
            <a:ext uri="{FF2B5EF4-FFF2-40B4-BE49-F238E27FC236}">
              <a16:creationId xmlns:a16="http://schemas.microsoft.com/office/drawing/2014/main" id="{00000000-0008-0000-0600-000035020000}"/>
            </a:ext>
          </a:extLst>
        </xdr:cNvPr>
        <xdr:cNvSpPr txBox="1">
          <a:spLocks noChangeArrowheads="1"/>
        </xdr:cNvSpPr>
      </xdr:nvSpPr>
      <xdr:spPr bwMode="auto">
        <a:xfrm flipH="1">
          <a:off x="98280283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66" name="نص 8">
          <a:extLst>
            <a:ext uri="{FF2B5EF4-FFF2-40B4-BE49-F238E27FC236}">
              <a16:creationId xmlns:a16="http://schemas.microsoft.com/office/drawing/2014/main" id="{00000000-0008-0000-0600-000036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67" name="Text Box 138">
          <a:extLst>
            <a:ext uri="{FF2B5EF4-FFF2-40B4-BE49-F238E27FC236}">
              <a16:creationId xmlns:a16="http://schemas.microsoft.com/office/drawing/2014/main" id="{00000000-0008-0000-0600-000037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68" name="Text Box 139">
          <a:extLst>
            <a:ext uri="{FF2B5EF4-FFF2-40B4-BE49-F238E27FC236}">
              <a16:creationId xmlns:a16="http://schemas.microsoft.com/office/drawing/2014/main" id="{00000000-0008-0000-0600-000038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69" name="نص 8">
          <a:extLst>
            <a:ext uri="{FF2B5EF4-FFF2-40B4-BE49-F238E27FC236}">
              <a16:creationId xmlns:a16="http://schemas.microsoft.com/office/drawing/2014/main" id="{00000000-0008-0000-0600-000039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0" name="نص 8">
          <a:extLst>
            <a:ext uri="{FF2B5EF4-FFF2-40B4-BE49-F238E27FC236}">
              <a16:creationId xmlns:a16="http://schemas.microsoft.com/office/drawing/2014/main" id="{00000000-0008-0000-0600-00003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1" name="نص 8">
          <a:extLst>
            <a:ext uri="{FF2B5EF4-FFF2-40B4-BE49-F238E27FC236}">
              <a16:creationId xmlns:a16="http://schemas.microsoft.com/office/drawing/2014/main" id="{00000000-0008-0000-0600-00003B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2" name="نص 8">
          <a:extLst>
            <a:ext uri="{FF2B5EF4-FFF2-40B4-BE49-F238E27FC236}">
              <a16:creationId xmlns:a16="http://schemas.microsoft.com/office/drawing/2014/main" id="{00000000-0008-0000-0600-00003C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73" name="نص 8">
          <a:extLst>
            <a:ext uri="{FF2B5EF4-FFF2-40B4-BE49-F238E27FC236}">
              <a16:creationId xmlns:a16="http://schemas.microsoft.com/office/drawing/2014/main" id="{00000000-0008-0000-0600-00003D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74" name="نص 8">
          <a:extLst>
            <a:ext uri="{FF2B5EF4-FFF2-40B4-BE49-F238E27FC236}">
              <a16:creationId xmlns:a16="http://schemas.microsoft.com/office/drawing/2014/main" id="{00000000-0008-0000-0600-00003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5" name="Text Box 161">
          <a:extLst>
            <a:ext uri="{FF2B5EF4-FFF2-40B4-BE49-F238E27FC236}">
              <a16:creationId xmlns:a16="http://schemas.microsoft.com/office/drawing/2014/main" id="{00000000-0008-0000-0600-00003F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6" name="Text Box 162">
          <a:extLst>
            <a:ext uri="{FF2B5EF4-FFF2-40B4-BE49-F238E27FC236}">
              <a16:creationId xmlns:a16="http://schemas.microsoft.com/office/drawing/2014/main" id="{00000000-0008-0000-0600-000040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7" name="نص 8">
          <a:extLst>
            <a:ext uri="{FF2B5EF4-FFF2-40B4-BE49-F238E27FC236}">
              <a16:creationId xmlns:a16="http://schemas.microsoft.com/office/drawing/2014/main" id="{00000000-0008-0000-06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8" name="نص 8">
          <a:extLst>
            <a:ext uri="{FF2B5EF4-FFF2-40B4-BE49-F238E27FC236}">
              <a16:creationId xmlns:a16="http://schemas.microsoft.com/office/drawing/2014/main" id="{00000000-0008-0000-0600-000042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79" name="نص 8">
          <a:extLst>
            <a:ext uri="{FF2B5EF4-FFF2-40B4-BE49-F238E27FC236}">
              <a16:creationId xmlns:a16="http://schemas.microsoft.com/office/drawing/2014/main" id="{00000000-0008-0000-0600-000043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0" name="نص 8">
          <a:extLst>
            <a:ext uri="{FF2B5EF4-FFF2-40B4-BE49-F238E27FC236}">
              <a16:creationId xmlns:a16="http://schemas.microsoft.com/office/drawing/2014/main" id="{00000000-0008-0000-0600-00004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81" name="نص 8">
          <a:extLst>
            <a:ext uri="{FF2B5EF4-FFF2-40B4-BE49-F238E27FC236}">
              <a16:creationId xmlns:a16="http://schemas.microsoft.com/office/drawing/2014/main" id="{00000000-0008-0000-0600-00004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2" name="نص 8">
          <a:extLst>
            <a:ext uri="{FF2B5EF4-FFF2-40B4-BE49-F238E27FC236}">
              <a16:creationId xmlns:a16="http://schemas.microsoft.com/office/drawing/2014/main" id="{00000000-0008-0000-0600-000046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83" name="نص 8">
          <a:extLst>
            <a:ext uri="{FF2B5EF4-FFF2-40B4-BE49-F238E27FC236}">
              <a16:creationId xmlns:a16="http://schemas.microsoft.com/office/drawing/2014/main" id="{00000000-0008-0000-0600-000047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84" name="نص 8">
          <a:extLst>
            <a:ext uri="{FF2B5EF4-FFF2-40B4-BE49-F238E27FC236}">
              <a16:creationId xmlns:a16="http://schemas.microsoft.com/office/drawing/2014/main" id="{00000000-0008-0000-0600-000048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5" name="Text Box 115">
          <a:extLst>
            <a:ext uri="{FF2B5EF4-FFF2-40B4-BE49-F238E27FC236}">
              <a16:creationId xmlns:a16="http://schemas.microsoft.com/office/drawing/2014/main" id="{00000000-0008-0000-0600-000049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6" name="Text Box 116">
          <a:extLst>
            <a:ext uri="{FF2B5EF4-FFF2-40B4-BE49-F238E27FC236}">
              <a16:creationId xmlns:a16="http://schemas.microsoft.com/office/drawing/2014/main" id="{00000000-0008-0000-0600-00004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7" name="نص 8">
          <a:extLst>
            <a:ext uri="{FF2B5EF4-FFF2-40B4-BE49-F238E27FC236}">
              <a16:creationId xmlns:a16="http://schemas.microsoft.com/office/drawing/2014/main" id="{00000000-0008-0000-0600-00004B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8" name="نص 8">
          <a:extLst>
            <a:ext uri="{FF2B5EF4-FFF2-40B4-BE49-F238E27FC236}">
              <a16:creationId xmlns:a16="http://schemas.microsoft.com/office/drawing/2014/main" id="{00000000-0008-0000-0600-00004C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89" name="نص 8">
          <a:extLst>
            <a:ext uri="{FF2B5EF4-FFF2-40B4-BE49-F238E27FC236}">
              <a16:creationId xmlns:a16="http://schemas.microsoft.com/office/drawing/2014/main" id="{00000000-0008-0000-0600-00004D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0" name="نص 8">
          <a:extLst>
            <a:ext uri="{FF2B5EF4-FFF2-40B4-BE49-F238E27FC236}">
              <a16:creationId xmlns:a16="http://schemas.microsoft.com/office/drawing/2014/main" id="{00000000-0008-0000-0600-00004E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91" name="نص 8">
          <a:extLst>
            <a:ext uri="{FF2B5EF4-FFF2-40B4-BE49-F238E27FC236}">
              <a16:creationId xmlns:a16="http://schemas.microsoft.com/office/drawing/2014/main" id="{00000000-0008-0000-0600-00004F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2" name="نص 8">
          <a:extLst>
            <a:ext uri="{FF2B5EF4-FFF2-40B4-BE49-F238E27FC236}">
              <a16:creationId xmlns:a16="http://schemas.microsoft.com/office/drawing/2014/main" id="{00000000-0008-0000-0600-000050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93" name="نص 8">
          <a:extLst>
            <a:ext uri="{FF2B5EF4-FFF2-40B4-BE49-F238E27FC236}">
              <a16:creationId xmlns:a16="http://schemas.microsoft.com/office/drawing/2014/main" id="{00000000-0008-0000-0600-000051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4" name="نص 8">
          <a:extLst>
            <a:ext uri="{FF2B5EF4-FFF2-40B4-BE49-F238E27FC236}">
              <a16:creationId xmlns:a16="http://schemas.microsoft.com/office/drawing/2014/main" id="{00000000-0008-0000-0600-000052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95" name="نص 8">
          <a:extLst>
            <a:ext uri="{FF2B5EF4-FFF2-40B4-BE49-F238E27FC236}">
              <a16:creationId xmlns:a16="http://schemas.microsoft.com/office/drawing/2014/main" id="{00000000-0008-0000-0600-00005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6" name="نص 8">
          <a:extLst>
            <a:ext uri="{FF2B5EF4-FFF2-40B4-BE49-F238E27FC236}">
              <a16:creationId xmlns:a16="http://schemas.microsoft.com/office/drawing/2014/main" id="{00000000-0008-0000-0600-00005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597" name="نص 8">
          <a:extLst>
            <a:ext uri="{FF2B5EF4-FFF2-40B4-BE49-F238E27FC236}">
              <a16:creationId xmlns:a16="http://schemas.microsoft.com/office/drawing/2014/main" id="{00000000-0008-0000-0600-000055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8" name="Text Box 115">
          <a:extLst>
            <a:ext uri="{FF2B5EF4-FFF2-40B4-BE49-F238E27FC236}">
              <a16:creationId xmlns:a16="http://schemas.microsoft.com/office/drawing/2014/main" id="{00000000-0008-0000-0600-000056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599" name="Text Box 116">
          <a:extLst>
            <a:ext uri="{FF2B5EF4-FFF2-40B4-BE49-F238E27FC236}">
              <a16:creationId xmlns:a16="http://schemas.microsoft.com/office/drawing/2014/main" id="{00000000-0008-0000-0600-000057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0" name="نص 8">
          <a:extLst>
            <a:ext uri="{FF2B5EF4-FFF2-40B4-BE49-F238E27FC236}">
              <a16:creationId xmlns:a16="http://schemas.microsoft.com/office/drawing/2014/main" id="{00000000-0008-0000-0600-000058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1" name="نص 8">
          <a:extLst>
            <a:ext uri="{FF2B5EF4-FFF2-40B4-BE49-F238E27FC236}">
              <a16:creationId xmlns:a16="http://schemas.microsoft.com/office/drawing/2014/main" id="{00000000-0008-0000-0600-000059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2" name="نص 8">
          <a:extLst>
            <a:ext uri="{FF2B5EF4-FFF2-40B4-BE49-F238E27FC236}">
              <a16:creationId xmlns:a16="http://schemas.microsoft.com/office/drawing/2014/main" id="{00000000-0008-0000-0600-00005A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3" name="نص 8">
          <a:extLst>
            <a:ext uri="{FF2B5EF4-FFF2-40B4-BE49-F238E27FC236}">
              <a16:creationId xmlns:a16="http://schemas.microsoft.com/office/drawing/2014/main" id="{00000000-0008-0000-0600-00005B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04" name="نص 8">
          <a:extLst>
            <a:ext uri="{FF2B5EF4-FFF2-40B4-BE49-F238E27FC236}">
              <a16:creationId xmlns:a16="http://schemas.microsoft.com/office/drawing/2014/main" id="{00000000-0008-0000-0600-00005C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5" name="نص 8">
          <a:extLst>
            <a:ext uri="{FF2B5EF4-FFF2-40B4-BE49-F238E27FC236}">
              <a16:creationId xmlns:a16="http://schemas.microsoft.com/office/drawing/2014/main" id="{00000000-0008-0000-0600-00005D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06" name="نص 8">
          <a:extLst>
            <a:ext uri="{FF2B5EF4-FFF2-40B4-BE49-F238E27FC236}">
              <a16:creationId xmlns:a16="http://schemas.microsoft.com/office/drawing/2014/main" id="{00000000-0008-0000-0600-00005E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7" name="نص 8">
          <a:extLst>
            <a:ext uri="{FF2B5EF4-FFF2-40B4-BE49-F238E27FC236}">
              <a16:creationId xmlns:a16="http://schemas.microsoft.com/office/drawing/2014/main" id="{00000000-0008-0000-0600-00005F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08" name="نص 8">
          <a:extLst>
            <a:ext uri="{FF2B5EF4-FFF2-40B4-BE49-F238E27FC236}">
              <a16:creationId xmlns:a16="http://schemas.microsoft.com/office/drawing/2014/main" id="{00000000-0008-0000-0600-000060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09" name="نص 8">
          <a:extLst>
            <a:ext uri="{FF2B5EF4-FFF2-40B4-BE49-F238E27FC236}">
              <a16:creationId xmlns:a16="http://schemas.microsoft.com/office/drawing/2014/main" id="{00000000-0008-0000-0600-000061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0" name="نص 8">
          <a:extLst>
            <a:ext uri="{FF2B5EF4-FFF2-40B4-BE49-F238E27FC236}">
              <a16:creationId xmlns:a16="http://schemas.microsoft.com/office/drawing/2014/main" id="{00000000-0008-0000-0600-000062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11" name="نص 8">
          <a:extLst>
            <a:ext uri="{FF2B5EF4-FFF2-40B4-BE49-F238E27FC236}">
              <a16:creationId xmlns:a16="http://schemas.microsoft.com/office/drawing/2014/main" id="{00000000-0008-0000-0600-000063020000}"/>
            </a:ext>
          </a:extLst>
        </xdr:cNvPr>
        <xdr:cNvSpPr txBox="1">
          <a:spLocks noChangeArrowheads="1"/>
        </xdr:cNvSpPr>
      </xdr:nvSpPr>
      <xdr:spPr bwMode="auto">
        <a:xfrm flipH="1">
          <a:off x="982922850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2" name="نص 8">
          <a:extLst>
            <a:ext uri="{FF2B5EF4-FFF2-40B4-BE49-F238E27FC236}">
              <a16:creationId xmlns:a16="http://schemas.microsoft.com/office/drawing/2014/main" id="{00000000-0008-0000-0600-000064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3" name="نص 8">
          <a:extLst>
            <a:ext uri="{FF2B5EF4-FFF2-40B4-BE49-F238E27FC236}">
              <a16:creationId xmlns:a16="http://schemas.microsoft.com/office/drawing/2014/main" id="{00000000-0008-0000-0600-000065020000}"/>
            </a:ext>
          </a:extLst>
        </xdr:cNvPr>
        <xdr:cNvSpPr txBox="1">
          <a:spLocks noChangeArrowheads="1"/>
        </xdr:cNvSpPr>
      </xdr:nvSpPr>
      <xdr:spPr bwMode="auto">
        <a:xfrm flipH="1">
          <a:off x="9830428650" y="3238500"/>
          <a:ext cx="53340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614" name="نص 8">
          <a:extLst>
            <a:ext uri="{FF2B5EF4-FFF2-40B4-BE49-F238E27FC236}">
              <a16:creationId xmlns:a16="http://schemas.microsoft.com/office/drawing/2014/main" id="{00000000-0008-0000-0600-000066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5" name="Text Box 65">
          <a:extLst>
            <a:ext uri="{FF2B5EF4-FFF2-40B4-BE49-F238E27FC236}">
              <a16:creationId xmlns:a16="http://schemas.microsoft.com/office/drawing/2014/main" id="{00000000-0008-0000-0600-00006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6" name="Text Box 66">
          <a:extLst>
            <a:ext uri="{FF2B5EF4-FFF2-40B4-BE49-F238E27FC236}">
              <a16:creationId xmlns:a16="http://schemas.microsoft.com/office/drawing/2014/main" id="{00000000-0008-0000-0600-00006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7" name="Text Box 67">
          <a:extLst>
            <a:ext uri="{FF2B5EF4-FFF2-40B4-BE49-F238E27FC236}">
              <a16:creationId xmlns:a16="http://schemas.microsoft.com/office/drawing/2014/main" id="{00000000-0008-0000-0600-00006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8" name="نص 8">
          <a:extLst>
            <a:ext uri="{FF2B5EF4-FFF2-40B4-BE49-F238E27FC236}">
              <a16:creationId xmlns:a16="http://schemas.microsoft.com/office/drawing/2014/main" id="{00000000-0008-0000-0600-00006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19" name="نص 8">
          <a:extLst>
            <a:ext uri="{FF2B5EF4-FFF2-40B4-BE49-F238E27FC236}">
              <a16:creationId xmlns:a16="http://schemas.microsoft.com/office/drawing/2014/main" id="{00000000-0008-0000-0600-00006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0" name="Text Box 70">
          <a:extLst>
            <a:ext uri="{FF2B5EF4-FFF2-40B4-BE49-F238E27FC236}">
              <a16:creationId xmlns:a16="http://schemas.microsoft.com/office/drawing/2014/main" id="{00000000-0008-0000-0600-00006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1" name="Text Box 71">
          <a:extLst>
            <a:ext uri="{FF2B5EF4-FFF2-40B4-BE49-F238E27FC236}">
              <a16:creationId xmlns:a16="http://schemas.microsoft.com/office/drawing/2014/main" id="{00000000-0008-0000-0600-00006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2" name="نص 8">
          <a:extLst>
            <a:ext uri="{FF2B5EF4-FFF2-40B4-BE49-F238E27FC236}">
              <a16:creationId xmlns:a16="http://schemas.microsoft.com/office/drawing/2014/main" id="{00000000-0008-0000-0600-00006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3" name="نص 8">
          <a:extLst>
            <a:ext uri="{FF2B5EF4-FFF2-40B4-BE49-F238E27FC236}">
              <a16:creationId xmlns:a16="http://schemas.microsoft.com/office/drawing/2014/main" id="{00000000-0008-0000-0600-00006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4" name="Text Box 74">
          <a:extLst>
            <a:ext uri="{FF2B5EF4-FFF2-40B4-BE49-F238E27FC236}">
              <a16:creationId xmlns:a16="http://schemas.microsoft.com/office/drawing/2014/main" id="{00000000-0008-0000-0600-00007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5" name="نص 8">
          <a:extLst>
            <a:ext uri="{FF2B5EF4-FFF2-40B4-BE49-F238E27FC236}">
              <a16:creationId xmlns:a16="http://schemas.microsoft.com/office/drawing/2014/main" id="{00000000-0008-0000-0600-00007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6" name="نص 8">
          <a:extLst>
            <a:ext uri="{FF2B5EF4-FFF2-40B4-BE49-F238E27FC236}">
              <a16:creationId xmlns:a16="http://schemas.microsoft.com/office/drawing/2014/main" id="{00000000-0008-0000-0600-00007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7" name="Text Box 77">
          <a:extLst>
            <a:ext uri="{FF2B5EF4-FFF2-40B4-BE49-F238E27FC236}">
              <a16:creationId xmlns:a16="http://schemas.microsoft.com/office/drawing/2014/main" id="{00000000-0008-0000-0600-00007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8" name="Text Box 78">
          <a:extLst>
            <a:ext uri="{FF2B5EF4-FFF2-40B4-BE49-F238E27FC236}">
              <a16:creationId xmlns:a16="http://schemas.microsoft.com/office/drawing/2014/main" id="{00000000-0008-0000-0600-00007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29" name="نص 8">
          <a:extLst>
            <a:ext uri="{FF2B5EF4-FFF2-40B4-BE49-F238E27FC236}">
              <a16:creationId xmlns:a16="http://schemas.microsoft.com/office/drawing/2014/main" id="{00000000-0008-0000-0600-00007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0" name="Text Box 80">
          <a:extLst>
            <a:ext uri="{FF2B5EF4-FFF2-40B4-BE49-F238E27FC236}">
              <a16:creationId xmlns:a16="http://schemas.microsoft.com/office/drawing/2014/main" id="{00000000-0008-0000-0600-00007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1" name="Text Box 81">
          <a:extLst>
            <a:ext uri="{FF2B5EF4-FFF2-40B4-BE49-F238E27FC236}">
              <a16:creationId xmlns:a16="http://schemas.microsoft.com/office/drawing/2014/main" id="{00000000-0008-0000-0600-00007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2" name="نص 8">
          <a:extLst>
            <a:ext uri="{FF2B5EF4-FFF2-40B4-BE49-F238E27FC236}">
              <a16:creationId xmlns:a16="http://schemas.microsoft.com/office/drawing/2014/main" id="{00000000-0008-0000-0600-00007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3" name="نص 8">
          <a:extLst>
            <a:ext uri="{FF2B5EF4-FFF2-40B4-BE49-F238E27FC236}">
              <a16:creationId xmlns:a16="http://schemas.microsoft.com/office/drawing/2014/main" id="{00000000-0008-0000-0600-00007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4" name="Text Box 84">
          <a:extLst>
            <a:ext uri="{FF2B5EF4-FFF2-40B4-BE49-F238E27FC236}">
              <a16:creationId xmlns:a16="http://schemas.microsoft.com/office/drawing/2014/main" id="{00000000-0008-0000-0600-00007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5" name="نص 8">
          <a:extLst>
            <a:ext uri="{FF2B5EF4-FFF2-40B4-BE49-F238E27FC236}">
              <a16:creationId xmlns:a16="http://schemas.microsoft.com/office/drawing/2014/main" id="{00000000-0008-0000-0600-00007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6" name="نص 8">
          <a:extLst>
            <a:ext uri="{FF2B5EF4-FFF2-40B4-BE49-F238E27FC236}">
              <a16:creationId xmlns:a16="http://schemas.microsoft.com/office/drawing/2014/main" id="{00000000-0008-0000-0600-00007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7" name="Text Box 87">
          <a:extLst>
            <a:ext uri="{FF2B5EF4-FFF2-40B4-BE49-F238E27FC236}">
              <a16:creationId xmlns:a16="http://schemas.microsoft.com/office/drawing/2014/main" id="{00000000-0008-0000-0600-00007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8" name="Text Box 88">
          <a:extLst>
            <a:ext uri="{FF2B5EF4-FFF2-40B4-BE49-F238E27FC236}">
              <a16:creationId xmlns:a16="http://schemas.microsoft.com/office/drawing/2014/main" id="{00000000-0008-0000-0600-00007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39" name="نص 8">
          <a:extLst>
            <a:ext uri="{FF2B5EF4-FFF2-40B4-BE49-F238E27FC236}">
              <a16:creationId xmlns:a16="http://schemas.microsoft.com/office/drawing/2014/main" id="{00000000-0008-0000-0600-00007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0" name="Text Box 90">
          <a:extLst>
            <a:ext uri="{FF2B5EF4-FFF2-40B4-BE49-F238E27FC236}">
              <a16:creationId xmlns:a16="http://schemas.microsoft.com/office/drawing/2014/main" id="{00000000-0008-0000-0600-00008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1" name="نص 8">
          <a:extLst>
            <a:ext uri="{FF2B5EF4-FFF2-40B4-BE49-F238E27FC236}">
              <a16:creationId xmlns:a16="http://schemas.microsoft.com/office/drawing/2014/main" id="{00000000-0008-0000-0600-00008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2" name="نص 8">
          <a:extLst>
            <a:ext uri="{FF2B5EF4-FFF2-40B4-BE49-F238E27FC236}">
              <a16:creationId xmlns:a16="http://schemas.microsoft.com/office/drawing/2014/main" id="{00000000-0008-0000-0600-00008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3" name="Text Box 93">
          <a:extLst>
            <a:ext uri="{FF2B5EF4-FFF2-40B4-BE49-F238E27FC236}">
              <a16:creationId xmlns:a16="http://schemas.microsoft.com/office/drawing/2014/main" id="{00000000-0008-0000-0600-00008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4" name="Text Box 94">
          <a:extLst>
            <a:ext uri="{FF2B5EF4-FFF2-40B4-BE49-F238E27FC236}">
              <a16:creationId xmlns:a16="http://schemas.microsoft.com/office/drawing/2014/main" id="{00000000-0008-0000-0600-00008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5" name="نص 8">
          <a:extLst>
            <a:ext uri="{FF2B5EF4-FFF2-40B4-BE49-F238E27FC236}">
              <a16:creationId xmlns:a16="http://schemas.microsoft.com/office/drawing/2014/main" id="{00000000-0008-0000-0600-00008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6" name="Text Box 96">
          <a:extLst>
            <a:ext uri="{FF2B5EF4-FFF2-40B4-BE49-F238E27FC236}">
              <a16:creationId xmlns:a16="http://schemas.microsoft.com/office/drawing/2014/main" id="{00000000-0008-0000-0600-00008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7" name="Text Box 97">
          <a:extLst>
            <a:ext uri="{FF2B5EF4-FFF2-40B4-BE49-F238E27FC236}">
              <a16:creationId xmlns:a16="http://schemas.microsoft.com/office/drawing/2014/main" id="{00000000-0008-0000-0600-00008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8" name="نص 8">
          <a:extLst>
            <a:ext uri="{FF2B5EF4-FFF2-40B4-BE49-F238E27FC236}">
              <a16:creationId xmlns:a16="http://schemas.microsoft.com/office/drawing/2014/main" id="{00000000-0008-0000-0600-00008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49" name="نص 8">
          <a:extLst>
            <a:ext uri="{FF2B5EF4-FFF2-40B4-BE49-F238E27FC236}">
              <a16:creationId xmlns:a16="http://schemas.microsoft.com/office/drawing/2014/main" id="{00000000-0008-0000-0600-00008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0" name="Text Box 100">
          <a:extLst>
            <a:ext uri="{FF2B5EF4-FFF2-40B4-BE49-F238E27FC236}">
              <a16:creationId xmlns:a16="http://schemas.microsoft.com/office/drawing/2014/main" id="{00000000-0008-0000-0600-00008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1" name="نص 8">
          <a:extLst>
            <a:ext uri="{FF2B5EF4-FFF2-40B4-BE49-F238E27FC236}">
              <a16:creationId xmlns:a16="http://schemas.microsoft.com/office/drawing/2014/main" id="{00000000-0008-0000-0600-00008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2" name="نص 8">
          <a:extLst>
            <a:ext uri="{FF2B5EF4-FFF2-40B4-BE49-F238E27FC236}">
              <a16:creationId xmlns:a16="http://schemas.microsoft.com/office/drawing/2014/main" id="{00000000-0008-0000-0600-00008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3" name="Text Box 103">
          <a:extLst>
            <a:ext uri="{FF2B5EF4-FFF2-40B4-BE49-F238E27FC236}">
              <a16:creationId xmlns:a16="http://schemas.microsoft.com/office/drawing/2014/main" id="{00000000-0008-0000-0600-00008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4" name="Text Box 104">
          <a:extLst>
            <a:ext uri="{FF2B5EF4-FFF2-40B4-BE49-F238E27FC236}">
              <a16:creationId xmlns:a16="http://schemas.microsoft.com/office/drawing/2014/main" id="{00000000-0008-0000-0600-00008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5" name="نص 8">
          <a:extLst>
            <a:ext uri="{FF2B5EF4-FFF2-40B4-BE49-F238E27FC236}">
              <a16:creationId xmlns:a16="http://schemas.microsoft.com/office/drawing/2014/main" id="{00000000-0008-0000-0600-00008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6" name="Text Box 106">
          <a:extLst>
            <a:ext uri="{FF2B5EF4-FFF2-40B4-BE49-F238E27FC236}">
              <a16:creationId xmlns:a16="http://schemas.microsoft.com/office/drawing/2014/main" id="{00000000-0008-0000-0600-00009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7" name="Text Box 107">
          <a:extLst>
            <a:ext uri="{FF2B5EF4-FFF2-40B4-BE49-F238E27FC236}">
              <a16:creationId xmlns:a16="http://schemas.microsoft.com/office/drawing/2014/main" id="{00000000-0008-0000-0600-00009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8" name="نص 8">
          <a:extLst>
            <a:ext uri="{FF2B5EF4-FFF2-40B4-BE49-F238E27FC236}">
              <a16:creationId xmlns:a16="http://schemas.microsoft.com/office/drawing/2014/main" id="{00000000-0008-0000-0600-00009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59" name="نص 8">
          <a:extLst>
            <a:ext uri="{FF2B5EF4-FFF2-40B4-BE49-F238E27FC236}">
              <a16:creationId xmlns:a16="http://schemas.microsoft.com/office/drawing/2014/main" id="{00000000-0008-0000-0600-00009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60" name="Text Box 110">
          <a:extLst>
            <a:ext uri="{FF2B5EF4-FFF2-40B4-BE49-F238E27FC236}">
              <a16:creationId xmlns:a16="http://schemas.microsoft.com/office/drawing/2014/main" id="{00000000-0008-0000-0600-00009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61" name="Text Box 111">
          <a:extLst>
            <a:ext uri="{FF2B5EF4-FFF2-40B4-BE49-F238E27FC236}">
              <a16:creationId xmlns:a16="http://schemas.microsoft.com/office/drawing/2014/main" id="{00000000-0008-0000-0600-00009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62" name="نص 8">
          <a:extLst>
            <a:ext uri="{FF2B5EF4-FFF2-40B4-BE49-F238E27FC236}">
              <a16:creationId xmlns:a16="http://schemas.microsoft.com/office/drawing/2014/main" id="{00000000-0008-0000-0600-00009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63" name="نص 8">
          <a:extLst>
            <a:ext uri="{FF2B5EF4-FFF2-40B4-BE49-F238E27FC236}">
              <a16:creationId xmlns:a16="http://schemas.microsoft.com/office/drawing/2014/main" id="{00000000-0008-0000-0600-00009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64" name="نص 8">
          <a:extLst>
            <a:ext uri="{FF2B5EF4-FFF2-40B4-BE49-F238E27FC236}">
              <a16:creationId xmlns:a16="http://schemas.microsoft.com/office/drawing/2014/main" id="{00000000-0008-0000-0600-00009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5" name="Text Box 115">
          <a:extLst>
            <a:ext uri="{FF2B5EF4-FFF2-40B4-BE49-F238E27FC236}">
              <a16:creationId xmlns:a16="http://schemas.microsoft.com/office/drawing/2014/main" id="{00000000-0008-0000-0600-000099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6" name="Text Box 116">
          <a:extLst>
            <a:ext uri="{FF2B5EF4-FFF2-40B4-BE49-F238E27FC236}">
              <a16:creationId xmlns:a16="http://schemas.microsoft.com/office/drawing/2014/main" id="{00000000-0008-0000-0600-00009A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7" name="نص 8">
          <a:extLst>
            <a:ext uri="{FF2B5EF4-FFF2-40B4-BE49-F238E27FC236}">
              <a16:creationId xmlns:a16="http://schemas.microsoft.com/office/drawing/2014/main" id="{00000000-0008-0000-0600-00009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8" name="نص 8">
          <a:extLst>
            <a:ext uri="{FF2B5EF4-FFF2-40B4-BE49-F238E27FC236}">
              <a16:creationId xmlns:a16="http://schemas.microsoft.com/office/drawing/2014/main" id="{00000000-0008-0000-0600-00009C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69" name="نص 8">
          <a:extLst>
            <a:ext uri="{FF2B5EF4-FFF2-40B4-BE49-F238E27FC236}">
              <a16:creationId xmlns:a16="http://schemas.microsoft.com/office/drawing/2014/main" id="{00000000-0008-0000-0600-00009D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70" name="نص 8">
          <a:extLst>
            <a:ext uri="{FF2B5EF4-FFF2-40B4-BE49-F238E27FC236}">
              <a16:creationId xmlns:a16="http://schemas.microsoft.com/office/drawing/2014/main" id="{00000000-0008-0000-0600-00009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71" name="نص 8">
          <a:extLst>
            <a:ext uri="{FF2B5EF4-FFF2-40B4-BE49-F238E27FC236}">
              <a16:creationId xmlns:a16="http://schemas.microsoft.com/office/drawing/2014/main" id="{00000000-0008-0000-0600-00009F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2" name="Text Box 123">
          <a:extLst>
            <a:ext uri="{FF2B5EF4-FFF2-40B4-BE49-F238E27FC236}">
              <a16:creationId xmlns:a16="http://schemas.microsoft.com/office/drawing/2014/main" id="{00000000-0008-0000-0600-0000A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3" name="نص 8">
          <a:extLst>
            <a:ext uri="{FF2B5EF4-FFF2-40B4-BE49-F238E27FC236}">
              <a16:creationId xmlns:a16="http://schemas.microsoft.com/office/drawing/2014/main" id="{00000000-0008-0000-0600-0000A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4" name="نص 8">
          <a:extLst>
            <a:ext uri="{FF2B5EF4-FFF2-40B4-BE49-F238E27FC236}">
              <a16:creationId xmlns:a16="http://schemas.microsoft.com/office/drawing/2014/main" id="{00000000-0008-0000-0600-0000A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5" name="Text Box 126">
          <a:extLst>
            <a:ext uri="{FF2B5EF4-FFF2-40B4-BE49-F238E27FC236}">
              <a16:creationId xmlns:a16="http://schemas.microsoft.com/office/drawing/2014/main" id="{00000000-0008-0000-0600-0000A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6" name="Text Box 127">
          <a:extLst>
            <a:ext uri="{FF2B5EF4-FFF2-40B4-BE49-F238E27FC236}">
              <a16:creationId xmlns:a16="http://schemas.microsoft.com/office/drawing/2014/main" id="{00000000-0008-0000-0600-0000A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7" name="نص 8">
          <a:extLst>
            <a:ext uri="{FF2B5EF4-FFF2-40B4-BE49-F238E27FC236}">
              <a16:creationId xmlns:a16="http://schemas.microsoft.com/office/drawing/2014/main" id="{00000000-0008-0000-0600-0000A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8" name="Text Box 129">
          <a:extLst>
            <a:ext uri="{FF2B5EF4-FFF2-40B4-BE49-F238E27FC236}">
              <a16:creationId xmlns:a16="http://schemas.microsoft.com/office/drawing/2014/main" id="{00000000-0008-0000-0600-0000A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79" name="Text Box 130">
          <a:extLst>
            <a:ext uri="{FF2B5EF4-FFF2-40B4-BE49-F238E27FC236}">
              <a16:creationId xmlns:a16="http://schemas.microsoft.com/office/drawing/2014/main" id="{00000000-0008-0000-0600-0000A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0" name="نص 8">
          <a:extLst>
            <a:ext uri="{FF2B5EF4-FFF2-40B4-BE49-F238E27FC236}">
              <a16:creationId xmlns:a16="http://schemas.microsoft.com/office/drawing/2014/main" id="{00000000-0008-0000-0600-0000A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1" name="نص 8">
          <a:extLst>
            <a:ext uri="{FF2B5EF4-FFF2-40B4-BE49-F238E27FC236}">
              <a16:creationId xmlns:a16="http://schemas.microsoft.com/office/drawing/2014/main" id="{00000000-0008-0000-0600-0000A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2" name="Text Box 133">
          <a:extLst>
            <a:ext uri="{FF2B5EF4-FFF2-40B4-BE49-F238E27FC236}">
              <a16:creationId xmlns:a16="http://schemas.microsoft.com/office/drawing/2014/main" id="{00000000-0008-0000-0600-0000A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3" name="Text Box 134">
          <a:extLst>
            <a:ext uri="{FF2B5EF4-FFF2-40B4-BE49-F238E27FC236}">
              <a16:creationId xmlns:a16="http://schemas.microsoft.com/office/drawing/2014/main" id="{00000000-0008-0000-0600-0000A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4" name="نص 8">
          <a:extLst>
            <a:ext uri="{FF2B5EF4-FFF2-40B4-BE49-F238E27FC236}">
              <a16:creationId xmlns:a16="http://schemas.microsoft.com/office/drawing/2014/main" id="{00000000-0008-0000-0600-0000A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5" name="نص 8">
          <a:extLst>
            <a:ext uri="{FF2B5EF4-FFF2-40B4-BE49-F238E27FC236}">
              <a16:creationId xmlns:a16="http://schemas.microsoft.com/office/drawing/2014/main" id="{00000000-0008-0000-0600-0000A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6" name="نص 8">
          <a:extLst>
            <a:ext uri="{FF2B5EF4-FFF2-40B4-BE49-F238E27FC236}">
              <a16:creationId xmlns:a16="http://schemas.microsoft.com/office/drawing/2014/main" id="{00000000-0008-0000-0600-0000A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7" name="Text Box 138">
          <a:extLst>
            <a:ext uri="{FF2B5EF4-FFF2-40B4-BE49-F238E27FC236}">
              <a16:creationId xmlns:a16="http://schemas.microsoft.com/office/drawing/2014/main" id="{00000000-0008-0000-0600-0000A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8" name="Text Box 139">
          <a:extLst>
            <a:ext uri="{FF2B5EF4-FFF2-40B4-BE49-F238E27FC236}">
              <a16:creationId xmlns:a16="http://schemas.microsoft.com/office/drawing/2014/main" id="{00000000-0008-0000-0600-0000B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89" name="نص 8">
          <a:extLst>
            <a:ext uri="{FF2B5EF4-FFF2-40B4-BE49-F238E27FC236}">
              <a16:creationId xmlns:a16="http://schemas.microsoft.com/office/drawing/2014/main" id="{00000000-0008-0000-0600-0000B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0" name="نص 8">
          <a:extLst>
            <a:ext uri="{FF2B5EF4-FFF2-40B4-BE49-F238E27FC236}">
              <a16:creationId xmlns:a16="http://schemas.microsoft.com/office/drawing/2014/main" id="{00000000-0008-0000-0600-0000B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1" name="نص 8">
          <a:extLst>
            <a:ext uri="{FF2B5EF4-FFF2-40B4-BE49-F238E27FC236}">
              <a16:creationId xmlns:a16="http://schemas.microsoft.com/office/drawing/2014/main" id="{00000000-0008-0000-0600-0000B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2" name="نص 8">
          <a:extLst>
            <a:ext uri="{FF2B5EF4-FFF2-40B4-BE49-F238E27FC236}">
              <a16:creationId xmlns:a16="http://schemas.microsoft.com/office/drawing/2014/main" id="{00000000-0008-0000-0600-0000B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693" name="نص 8">
          <a:extLst>
            <a:ext uri="{FF2B5EF4-FFF2-40B4-BE49-F238E27FC236}">
              <a16:creationId xmlns:a16="http://schemas.microsoft.com/office/drawing/2014/main" id="{00000000-0008-0000-0600-0000B5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694" name="نص 8">
          <a:extLst>
            <a:ext uri="{FF2B5EF4-FFF2-40B4-BE49-F238E27FC236}">
              <a16:creationId xmlns:a16="http://schemas.microsoft.com/office/drawing/2014/main" id="{00000000-0008-0000-0600-0000B6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5" name="Text Box 146">
          <a:extLst>
            <a:ext uri="{FF2B5EF4-FFF2-40B4-BE49-F238E27FC236}">
              <a16:creationId xmlns:a16="http://schemas.microsoft.com/office/drawing/2014/main" id="{00000000-0008-0000-0600-0000B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6" name="نص 8">
          <a:extLst>
            <a:ext uri="{FF2B5EF4-FFF2-40B4-BE49-F238E27FC236}">
              <a16:creationId xmlns:a16="http://schemas.microsoft.com/office/drawing/2014/main" id="{00000000-0008-0000-0600-0000B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7" name="نص 8">
          <a:extLst>
            <a:ext uri="{FF2B5EF4-FFF2-40B4-BE49-F238E27FC236}">
              <a16:creationId xmlns:a16="http://schemas.microsoft.com/office/drawing/2014/main" id="{00000000-0008-0000-0600-0000B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8" name="Text Box 149">
          <a:extLst>
            <a:ext uri="{FF2B5EF4-FFF2-40B4-BE49-F238E27FC236}">
              <a16:creationId xmlns:a16="http://schemas.microsoft.com/office/drawing/2014/main" id="{00000000-0008-0000-0600-0000B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699" name="Text Box 150">
          <a:extLst>
            <a:ext uri="{FF2B5EF4-FFF2-40B4-BE49-F238E27FC236}">
              <a16:creationId xmlns:a16="http://schemas.microsoft.com/office/drawing/2014/main" id="{00000000-0008-0000-0600-0000B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0" name="نص 8">
          <a:extLst>
            <a:ext uri="{FF2B5EF4-FFF2-40B4-BE49-F238E27FC236}">
              <a16:creationId xmlns:a16="http://schemas.microsoft.com/office/drawing/2014/main" id="{00000000-0008-0000-0600-0000B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1" name="Text Box 152">
          <a:extLst>
            <a:ext uri="{FF2B5EF4-FFF2-40B4-BE49-F238E27FC236}">
              <a16:creationId xmlns:a16="http://schemas.microsoft.com/office/drawing/2014/main" id="{00000000-0008-0000-0600-0000B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2" name="Text Box 153">
          <a:extLst>
            <a:ext uri="{FF2B5EF4-FFF2-40B4-BE49-F238E27FC236}">
              <a16:creationId xmlns:a16="http://schemas.microsoft.com/office/drawing/2014/main" id="{00000000-0008-0000-0600-0000B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3" name="نص 8">
          <a:extLst>
            <a:ext uri="{FF2B5EF4-FFF2-40B4-BE49-F238E27FC236}">
              <a16:creationId xmlns:a16="http://schemas.microsoft.com/office/drawing/2014/main" id="{00000000-0008-0000-0600-0000B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4" name="نص 8">
          <a:extLst>
            <a:ext uri="{FF2B5EF4-FFF2-40B4-BE49-F238E27FC236}">
              <a16:creationId xmlns:a16="http://schemas.microsoft.com/office/drawing/2014/main" id="{00000000-0008-0000-0600-0000C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5" name="Text Box 156">
          <a:extLst>
            <a:ext uri="{FF2B5EF4-FFF2-40B4-BE49-F238E27FC236}">
              <a16:creationId xmlns:a16="http://schemas.microsoft.com/office/drawing/2014/main" id="{00000000-0008-0000-0600-0000C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6" name="Text Box 157">
          <a:extLst>
            <a:ext uri="{FF2B5EF4-FFF2-40B4-BE49-F238E27FC236}">
              <a16:creationId xmlns:a16="http://schemas.microsoft.com/office/drawing/2014/main" id="{00000000-0008-0000-0600-0000C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7" name="نص 8">
          <a:extLst>
            <a:ext uri="{FF2B5EF4-FFF2-40B4-BE49-F238E27FC236}">
              <a16:creationId xmlns:a16="http://schemas.microsoft.com/office/drawing/2014/main" id="{00000000-0008-0000-0600-0000C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8" name="نص 8">
          <a:extLst>
            <a:ext uri="{FF2B5EF4-FFF2-40B4-BE49-F238E27FC236}">
              <a16:creationId xmlns:a16="http://schemas.microsoft.com/office/drawing/2014/main" id="{00000000-0008-0000-0600-0000C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09" name="نص 8">
          <a:extLst>
            <a:ext uri="{FF2B5EF4-FFF2-40B4-BE49-F238E27FC236}">
              <a16:creationId xmlns:a16="http://schemas.microsoft.com/office/drawing/2014/main" id="{00000000-0008-0000-0600-0000C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0" name="Text Box 161">
          <a:extLst>
            <a:ext uri="{FF2B5EF4-FFF2-40B4-BE49-F238E27FC236}">
              <a16:creationId xmlns:a16="http://schemas.microsoft.com/office/drawing/2014/main" id="{00000000-0008-0000-0600-0000C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1" name="Text Box 162">
          <a:extLst>
            <a:ext uri="{FF2B5EF4-FFF2-40B4-BE49-F238E27FC236}">
              <a16:creationId xmlns:a16="http://schemas.microsoft.com/office/drawing/2014/main" id="{00000000-0008-0000-0600-0000C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2" name="نص 8">
          <a:extLst>
            <a:ext uri="{FF2B5EF4-FFF2-40B4-BE49-F238E27FC236}">
              <a16:creationId xmlns:a16="http://schemas.microsoft.com/office/drawing/2014/main" id="{00000000-0008-0000-0600-0000C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3" name="نص 8">
          <a:extLst>
            <a:ext uri="{FF2B5EF4-FFF2-40B4-BE49-F238E27FC236}">
              <a16:creationId xmlns:a16="http://schemas.microsoft.com/office/drawing/2014/main" id="{00000000-0008-0000-0600-0000C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4" name="نص 8">
          <a:extLst>
            <a:ext uri="{FF2B5EF4-FFF2-40B4-BE49-F238E27FC236}">
              <a16:creationId xmlns:a16="http://schemas.microsoft.com/office/drawing/2014/main" id="{00000000-0008-0000-0600-0000C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5" name="نص 8">
          <a:extLst>
            <a:ext uri="{FF2B5EF4-FFF2-40B4-BE49-F238E27FC236}">
              <a16:creationId xmlns:a16="http://schemas.microsoft.com/office/drawing/2014/main" id="{00000000-0008-0000-0600-0000C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716" name="نص 8">
          <a:extLst>
            <a:ext uri="{FF2B5EF4-FFF2-40B4-BE49-F238E27FC236}">
              <a16:creationId xmlns:a16="http://schemas.microsoft.com/office/drawing/2014/main" id="{00000000-0008-0000-0600-0000CC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7" name="نص 8">
          <a:extLst>
            <a:ext uri="{FF2B5EF4-FFF2-40B4-BE49-F238E27FC236}">
              <a16:creationId xmlns:a16="http://schemas.microsoft.com/office/drawing/2014/main" id="{00000000-0008-0000-0600-0000C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8" name="Text Box 169">
          <a:extLst>
            <a:ext uri="{FF2B5EF4-FFF2-40B4-BE49-F238E27FC236}">
              <a16:creationId xmlns:a16="http://schemas.microsoft.com/office/drawing/2014/main" id="{00000000-0008-0000-0600-0000C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19" name="Text Box 170">
          <a:extLst>
            <a:ext uri="{FF2B5EF4-FFF2-40B4-BE49-F238E27FC236}">
              <a16:creationId xmlns:a16="http://schemas.microsoft.com/office/drawing/2014/main" id="{00000000-0008-0000-0600-0000C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0" name="نص 8">
          <a:extLst>
            <a:ext uri="{FF2B5EF4-FFF2-40B4-BE49-F238E27FC236}">
              <a16:creationId xmlns:a16="http://schemas.microsoft.com/office/drawing/2014/main" id="{00000000-0008-0000-0600-0000D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1" name="نص 8">
          <a:extLst>
            <a:ext uri="{FF2B5EF4-FFF2-40B4-BE49-F238E27FC236}">
              <a16:creationId xmlns:a16="http://schemas.microsoft.com/office/drawing/2014/main" id="{00000000-0008-0000-0600-0000D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2" name="نص 8">
          <a:extLst>
            <a:ext uri="{FF2B5EF4-FFF2-40B4-BE49-F238E27FC236}">
              <a16:creationId xmlns:a16="http://schemas.microsoft.com/office/drawing/2014/main" id="{00000000-0008-0000-0600-0000D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3" name="نص 8">
          <a:extLst>
            <a:ext uri="{FF2B5EF4-FFF2-40B4-BE49-F238E27FC236}">
              <a16:creationId xmlns:a16="http://schemas.microsoft.com/office/drawing/2014/main" id="{00000000-0008-0000-0600-0000D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24" name="نص 8">
          <a:extLst>
            <a:ext uri="{FF2B5EF4-FFF2-40B4-BE49-F238E27FC236}">
              <a16:creationId xmlns:a16="http://schemas.microsoft.com/office/drawing/2014/main" id="{00000000-0008-0000-0600-0000D4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25" name="نص 8">
          <a:extLst>
            <a:ext uri="{FF2B5EF4-FFF2-40B4-BE49-F238E27FC236}">
              <a16:creationId xmlns:a16="http://schemas.microsoft.com/office/drawing/2014/main" id="{00000000-0008-0000-0600-0000D5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6" name="Text Box 100">
          <a:extLst>
            <a:ext uri="{FF2B5EF4-FFF2-40B4-BE49-F238E27FC236}">
              <a16:creationId xmlns:a16="http://schemas.microsoft.com/office/drawing/2014/main" id="{00000000-0008-0000-0600-0000D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7" name="نص 8">
          <a:extLst>
            <a:ext uri="{FF2B5EF4-FFF2-40B4-BE49-F238E27FC236}">
              <a16:creationId xmlns:a16="http://schemas.microsoft.com/office/drawing/2014/main" id="{00000000-0008-0000-0600-0000D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8" name="نص 8">
          <a:extLst>
            <a:ext uri="{FF2B5EF4-FFF2-40B4-BE49-F238E27FC236}">
              <a16:creationId xmlns:a16="http://schemas.microsoft.com/office/drawing/2014/main" id="{00000000-0008-0000-0600-0000D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29" name="Text Box 103">
          <a:extLst>
            <a:ext uri="{FF2B5EF4-FFF2-40B4-BE49-F238E27FC236}">
              <a16:creationId xmlns:a16="http://schemas.microsoft.com/office/drawing/2014/main" id="{00000000-0008-0000-0600-0000D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0" name="Text Box 104">
          <a:extLst>
            <a:ext uri="{FF2B5EF4-FFF2-40B4-BE49-F238E27FC236}">
              <a16:creationId xmlns:a16="http://schemas.microsoft.com/office/drawing/2014/main" id="{00000000-0008-0000-0600-0000D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1" name="نص 8">
          <a:extLst>
            <a:ext uri="{FF2B5EF4-FFF2-40B4-BE49-F238E27FC236}">
              <a16:creationId xmlns:a16="http://schemas.microsoft.com/office/drawing/2014/main" id="{00000000-0008-0000-0600-0000DB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2" name="Text Box 106">
          <a:extLst>
            <a:ext uri="{FF2B5EF4-FFF2-40B4-BE49-F238E27FC236}">
              <a16:creationId xmlns:a16="http://schemas.microsoft.com/office/drawing/2014/main" id="{00000000-0008-0000-0600-0000D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3" name="Text Box 107">
          <a:extLst>
            <a:ext uri="{FF2B5EF4-FFF2-40B4-BE49-F238E27FC236}">
              <a16:creationId xmlns:a16="http://schemas.microsoft.com/office/drawing/2014/main" id="{00000000-0008-0000-0600-0000D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4" name="نص 8">
          <a:extLst>
            <a:ext uri="{FF2B5EF4-FFF2-40B4-BE49-F238E27FC236}">
              <a16:creationId xmlns:a16="http://schemas.microsoft.com/office/drawing/2014/main" id="{00000000-0008-0000-0600-0000D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5" name="نص 8">
          <a:extLst>
            <a:ext uri="{FF2B5EF4-FFF2-40B4-BE49-F238E27FC236}">
              <a16:creationId xmlns:a16="http://schemas.microsoft.com/office/drawing/2014/main" id="{00000000-0008-0000-0600-0000D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6" name="Text Box 110">
          <a:extLst>
            <a:ext uri="{FF2B5EF4-FFF2-40B4-BE49-F238E27FC236}">
              <a16:creationId xmlns:a16="http://schemas.microsoft.com/office/drawing/2014/main" id="{00000000-0008-0000-0600-0000E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7" name="Text Box 111">
          <a:extLst>
            <a:ext uri="{FF2B5EF4-FFF2-40B4-BE49-F238E27FC236}">
              <a16:creationId xmlns:a16="http://schemas.microsoft.com/office/drawing/2014/main" id="{00000000-0008-0000-0600-0000E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8" name="نص 8">
          <a:extLst>
            <a:ext uri="{FF2B5EF4-FFF2-40B4-BE49-F238E27FC236}">
              <a16:creationId xmlns:a16="http://schemas.microsoft.com/office/drawing/2014/main" id="{00000000-0008-0000-0600-0000E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39" name="نص 8">
          <a:extLst>
            <a:ext uri="{FF2B5EF4-FFF2-40B4-BE49-F238E27FC236}">
              <a16:creationId xmlns:a16="http://schemas.microsoft.com/office/drawing/2014/main" id="{00000000-0008-0000-0600-0000E3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0" name="نص 8">
          <a:extLst>
            <a:ext uri="{FF2B5EF4-FFF2-40B4-BE49-F238E27FC236}">
              <a16:creationId xmlns:a16="http://schemas.microsoft.com/office/drawing/2014/main" id="{00000000-0008-0000-0600-0000E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1" name="Text Box 115">
          <a:extLst>
            <a:ext uri="{FF2B5EF4-FFF2-40B4-BE49-F238E27FC236}">
              <a16:creationId xmlns:a16="http://schemas.microsoft.com/office/drawing/2014/main" id="{00000000-0008-0000-0600-0000E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2" name="Text Box 116">
          <a:extLst>
            <a:ext uri="{FF2B5EF4-FFF2-40B4-BE49-F238E27FC236}">
              <a16:creationId xmlns:a16="http://schemas.microsoft.com/office/drawing/2014/main" id="{00000000-0008-0000-0600-0000E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3" name="نص 8">
          <a:extLst>
            <a:ext uri="{FF2B5EF4-FFF2-40B4-BE49-F238E27FC236}">
              <a16:creationId xmlns:a16="http://schemas.microsoft.com/office/drawing/2014/main" id="{00000000-0008-0000-0600-0000E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4" name="نص 8">
          <a:extLst>
            <a:ext uri="{FF2B5EF4-FFF2-40B4-BE49-F238E27FC236}">
              <a16:creationId xmlns:a16="http://schemas.microsoft.com/office/drawing/2014/main" id="{00000000-0008-0000-0600-0000E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5" name="نص 8">
          <a:extLst>
            <a:ext uri="{FF2B5EF4-FFF2-40B4-BE49-F238E27FC236}">
              <a16:creationId xmlns:a16="http://schemas.microsoft.com/office/drawing/2014/main" id="{00000000-0008-0000-0600-0000E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6" name="نص 8">
          <a:extLst>
            <a:ext uri="{FF2B5EF4-FFF2-40B4-BE49-F238E27FC236}">
              <a16:creationId xmlns:a16="http://schemas.microsoft.com/office/drawing/2014/main" id="{00000000-0008-0000-0600-0000E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747" name="نص 8">
          <a:extLst>
            <a:ext uri="{FF2B5EF4-FFF2-40B4-BE49-F238E27FC236}">
              <a16:creationId xmlns:a16="http://schemas.microsoft.com/office/drawing/2014/main" id="{00000000-0008-0000-0600-0000EB02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8" name="نص 8">
          <a:extLst>
            <a:ext uri="{FF2B5EF4-FFF2-40B4-BE49-F238E27FC236}">
              <a16:creationId xmlns:a16="http://schemas.microsoft.com/office/drawing/2014/main" id="{00000000-0008-0000-0600-0000E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49" name="Text Box 138">
          <a:extLst>
            <a:ext uri="{FF2B5EF4-FFF2-40B4-BE49-F238E27FC236}">
              <a16:creationId xmlns:a16="http://schemas.microsoft.com/office/drawing/2014/main" id="{00000000-0008-0000-0600-0000E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0" name="Text Box 139">
          <a:extLst>
            <a:ext uri="{FF2B5EF4-FFF2-40B4-BE49-F238E27FC236}">
              <a16:creationId xmlns:a16="http://schemas.microsoft.com/office/drawing/2014/main" id="{00000000-0008-0000-0600-0000EE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1" name="نص 8">
          <a:extLst>
            <a:ext uri="{FF2B5EF4-FFF2-40B4-BE49-F238E27FC236}">
              <a16:creationId xmlns:a16="http://schemas.microsoft.com/office/drawing/2014/main" id="{00000000-0008-0000-0600-0000E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2" name="نص 8">
          <a:extLst>
            <a:ext uri="{FF2B5EF4-FFF2-40B4-BE49-F238E27FC236}">
              <a16:creationId xmlns:a16="http://schemas.microsoft.com/office/drawing/2014/main" id="{00000000-0008-0000-0600-0000F0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3" name="نص 8">
          <a:extLst>
            <a:ext uri="{FF2B5EF4-FFF2-40B4-BE49-F238E27FC236}">
              <a16:creationId xmlns:a16="http://schemas.microsoft.com/office/drawing/2014/main" id="{00000000-0008-0000-0600-0000F1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4" name="نص 8">
          <a:extLst>
            <a:ext uri="{FF2B5EF4-FFF2-40B4-BE49-F238E27FC236}">
              <a16:creationId xmlns:a16="http://schemas.microsoft.com/office/drawing/2014/main" id="{00000000-0008-0000-0600-0000F2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55" name="نص 8">
          <a:extLst>
            <a:ext uri="{FF2B5EF4-FFF2-40B4-BE49-F238E27FC236}">
              <a16:creationId xmlns:a16="http://schemas.microsoft.com/office/drawing/2014/main" id="{00000000-0008-0000-0600-0000F3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6" name="نص 8">
          <a:extLst>
            <a:ext uri="{FF2B5EF4-FFF2-40B4-BE49-F238E27FC236}">
              <a16:creationId xmlns:a16="http://schemas.microsoft.com/office/drawing/2014/main" id="{00000000-0008-0000-0600-0000F4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7" name="Text Box 161">
          <a:extLst>
            <a:ext uri="{FF2B5EF4-FFF2-40B4-BE49-F238E27FC236}">
              <a16:creationId xmlns:a16="http://schemas.microsoft.com/office/drawing/2014/main" id="{00000000-0008-0000-0600-0000F5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8" name="Text Box 162">
          <a:extLst>
            <a:ext uri="{FF2B5EF4-FFF2-40B4-BE49-F238E27FC236}">
              <a16:creationId xmlns:a16="http://schemas.microsoft.com/office/drawing/2014/main" id="{00000000-0008-0000-0600-0000F6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59" name="نص 8">
          <a:extLst>
            <a:ext uri="{FF2B5EF4-FFF2-40B4-BE49-F238E27FC236}">
              <a16:creationId xmlns:a16="http://schemas.microsoft.com/office/drawing/2014/main" id="{00000000-0008-0000-0600-0000F7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0" name="نص 8">
          <a:extLst>
            <a:ext uri="{FF2B5EF4-FFF2-40B4-BE49-F238E27FC236}">
              <a16:creationId xmlns:a16="http://schemas.microsoft.com/office/drawing/2014/main" id="{00000000-0008-0000-0600-0000F8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1" name="نص 8">
          <a:extLst>
            <a:ext uri="{FF2B5EF4-FFF2-40B4-BE49-F238E27FC236}">
              <a16:creationId xmlns:a16="http://schemas.microsoft.com/office/drawing/2014/main" id="{00000000-0008-0000-0600-0000F9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2" name="نص 8">
          <a:extLst>
            <a:ext uri="{FF2B5EF4-FFF2-40B4-BE49-F238E27FC236}">
              <a16:creationId xmlns:a16="http://schemas.microsoft.com/office/drawing/2014/main" id="{00000000-0008-0000-0600-0000FA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63" name="نص 8">
          <a:extLst>
            <a:ext uri="{FF2B5EF4-FFF2-40B4-BE49-F238E27FC236}">
              <a16:creationId xmlns:a16="http://schemas.microsoft.com/office/drawing/2014/main" id="{00000000-0008-0000-0600-0000FB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4" name="نص 8">
          <a:extLst>
            <a:ext uri="{FF2B5EF4-FFF2-40B4-BE49-F238E27FC236}">
              <a16:creationId xmlns:a16="http://schemas.microsoft.com/office/drawing/2014/main" id="{00000000-0008-0000-0600-0000FC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5" name="نص 8">
          <a:extLst>
            <a:ext uri="{FF2B5EF4-FFF2-40B4-BE49-F238E27FC236}">
              <a16:creationId xmlns:a16="http://schemas.microsoft.com/office/drawing/2014/main" id="{00000000-0008-0000-0600-0000FD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66" name="نص 8">
          <a:extLst>
            <a:ext uri="{FF2B5EF4-FFF2-40B4-BE49-F238E27FC236}">
              <a16:creationId xmlns:a16="http://schemas.microsoft.com/office/drawing/2014/main" id="{00000000-0008-0000-0600-0000FE02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7" name="Text Box 100">
          <a:extLst>
            <a:ext uri="{FF2B5EF4-FFF2-40B4-BE49-F238E27FC236}">
              <a16:creationId xmlns:a16="http://schemas.microsoft.com/office/drawing/2014/main" id="{00000000-0008-0000-0600-0000FF02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8" name="نص 8">
          <a:extLst>
            <a:ext uri="{FF2B5EF4-FFF2-40B4-BE49-F238E27FC236}">
              <a16:creationId xmlns:a16="http://schemas.microsoft.com/office/drawing/2014/main" id="{00000000-0008-0000-0600-00000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69" name="نص 8">
          <a:extLst>
            <a:ext uri="{FF2B5EF4-FFF2-40B4-BE49-F238E27FC236}">
              <a16:creationId xmlns:a16="http://schemas.microsoft.com/office/drawing/2014/main" id="{00000000-0008-0000-0600-00000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0" name="Text Box 103">
          <a:extLst>
            <a:ext uri="{FF2B5EF4-FFF2-40B4-BE49-F238E27FC236}">
              <a16:creationId xmlns:a16="http://schemas.microsoft.com/office/drawing/2014/main" id="{00000000-0008-0000-0600-00000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1" name="Text Box 104">
          <a:extLst>
            <a:ext uri="{FF2B5EF4-FFF2-40B4-BE49-F238E27FC236}">
              <a16:creationId xmlns:a16="http://schemas.microsoft.com/office/drawing/2014/main" id="{00000000-0008-0000-0600-00000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2" name="نص 8">
          <a:extLst>
            <a:ext uri="{FF2B5EF4-FFF2-40B4-BE49-F238E27FC236}">
              <a16:creationId xmlns:a16="http://schemas.microsoft.com/office/drawing/2014/main" id="{00000000-0008-0000-0600-00000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3" name="Text Box 106">
          <a:extLst>
            <a:ext uri="{FF2B5EF4-FFF2-40B4-BE49-F238E27FC236}">
              <a16:creationId xmlns:a16="http://schemas.microsoft.com/office/drawing/2014/main" id="{00000000-0008-0000-0600-00000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4" name="Text Box 107">
          <a:extLst>
            <a:ext uri="{FF2B5EF4-FFF2-40B4-BE49-F238E27FC236}">
              <a16:creationId xmlns:a16="http://schemas.microsoft.com/office/drawing/2014/main" id="{00000000-0008-0000-0600-00000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5" name="نص 8">
          <a:extLst>
            <a:ext uri="{FF2B5EF4-FFF2-40B4-BE49-F238E27FC236}">
              <a16:creationId xmlns:a16="http://schemas.microsoft.com/office/drawing/2014/main" id="{00000000-0008-0000-0600-00000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6" name="نص 8">
          <a:extLst>
            <a:ext uri="{FF2B5EF4-FFF2-40B4-BE49-F238E27FC236}">
              <a16:creationId xmlns:a16="http://schemas.microsoft.com/office/drawing/2014/main" id="{00000000-0008-0000-0600-00000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7" name="Text Box 110">
          <a:extLst>
            <a:ext uri="{FF2B5EF4-FFF2-40B4-BE49-F238E27FC236}">
              <a16:creationId xmlns:a16="http://schemas.microsoft.com/office/drawing/2014/main" id="{00000000-0008-0000-0600-00000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8" name="Text Box 111">
          <a:extLst>
            <a:ext uri="{FF2B5EF4-FFF2-40B4-BE49-F238E27FC236}">
              <a16:creationId xmlns:a16="http://schemas.microsoft.com/office/drawing/2014/main" id="{00000000-0008-0000-0600-00000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79" name="نص 8">
          <a:extLst>
            <a:ext uri="{FF2B5EF4-FFF2-40B4-BE49-F238E27FC236}">
              <a16:creationId xmlns:a16="http://schemas.microsoft.com/office/drawing/2014/main" id="{00000000-0008-0000-0600-00000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0" name="نص 8">
          <a:extLst>
            <a:ext uri="{FF2B5EF4-FFF2-40B4-BE49-F238E27FC236}">
              <a16:creationId xmlns:a16="http://schemas.microsoft.com/office/drawing/2014/main" id="{00000000-0008-0000-0600-00000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1" name="نص 8">
          <a:extLst>
            <a:ext uri="{FF2B5EF4-FFF2-40B4-BE49-F238E27FC236}">
              <a16:creationId xmlns:a16="http://schemas.microsoft.com/office/drawing/2014/main" id="{00000000-0008-0000-0600-00000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2" name="Text Box 115">
          <a:extLst>
            <a:ext uri="{FF2B5EF4-FFF2-40B4-BE49-F238E27FC236}">
              <a16:creationId xmlns:a16="http://schemas.microsoft.com/office/drawing/2014/main" id="{00000000-0008-0000-0600-00000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3" name="Text Box 116">
          <a:extLst>
            <a:ext uri="{FF2B5EF4-FFF2-40B4-BE49-F238E27FC236}">
              <a16:creationId xmlns:a16="http://schemas.microsoft.com/office/drawing/2014/main" id="{00000000-0008-0000-0600-00000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4" name="نص 8">
          <a:extLst>
            <a:ext uri="{FF2B5EF4-FFF2-40B4-BE49-F238E27FC236}">
              <a16:creationId xmlns:a16="http://schemas.microsoft.com/office/drawing/2014/main" id="{00000000-0008-0000-0600-00001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5" name="نص 8">
          <a:extLst>
            <a:ext uri="{FF2B5EF4-FFF2-40B4-BE49-F238E27FC236}">
              <a16:creationId xmlns:a16="http://schemas.microsoft.com/office/drawing/2014/main" id="{00000000-0008-0000-0600-00001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6" name="نص 8">
          <a:extLst>
            <a:ext uri="{FF2B5EF4-FFF2-40B4-BE49-F238E27FC236}">
              <a16:creationId xmlns:a16="http://schemas.microsoft.com/office/drawing/2014/main" id="{00000000-0008-0000-0600-00001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7" name="نص 8">
          <a:extLst>
            <a:ext uri="{FF2B5EF4-FFF2-40B4-BE49-F238E27FC236}">
              <a16:creationId xmlns:a16="http://schemas.microsoft.com/office/drawing/2014/main" id="{00000000-0008-0000-0600-00001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788" name="نص 8">
          <a:extLst>
            <a:ext uri="{FF2B5EF4-FFF2-40B4-BE49-F238E27FC236}">
              <a16:creationId xmlns:a16="http://schemas.microsoft.com/office/drawing/2014/main" id="{00000000-0008-0000-0600-000014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89" name="نص 8">
          <a:extLst>
            <a:ext uri="{FF2B5EF4-FFF2-40B4-BE49-F238E27FC236}">
              <a16:creationId xmlns:a16="http://schemas.microsoft.com/office/drawing/2014/main" id="{00000000-0008-0000-0600-00001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0" name="Text Box 138">
          <a:extLst>
            <a:ext uri="{FF2B5EF4-FFF2-40B4-BE49-F238E27FC236}">
              <a16:creationId xmlns:a16="http://schemas.microsoft.com/office/drawing/2014/main" id="{00000000-0008-0000-0600-00001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1" name="Text Box 139">
          <a:extLst>
            <a:ext uri="{FF2B5EF4-FFF2-40B4-BE49-F238E27FC236}">
              <a16:creationId xmlns:a16="http://schemas.microsoft.com/office/drawing/2014/main" id="{00000000-0008-0000-0600-00001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2" name="نص 8">
          <a:extLst>
            <a:ext uri="{FF2B5EF4-FFF2-40B4-BE49-F238E27FC236}">
              <a16:creationId xmlns:a16="http://schemas.microsoft.com/office/drawing/2014/main" id="{00000000-0008-0000-0600-00001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3" name="نص 8">
          <a:extLst>
            <a:ext uri="{FF2B5EF4-FFF2-40B4-BE49-F238E27FC236}">
              <a16:creationId xmlns:a16="http://schemas.microsoft.com/office/drawing/2014/main" id="{00000000-0008-0000-0600-00001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4" name="نص 8">
          <a:extLst>
            <a:ext uri="{FF2B5EF4-FFF2-40B4-BE49-F238E27FC236}">
              <a16:creationId xmlns:a16="http://schemas.microsoft.com/office/drawing/2014/main" id="{00000000-0008-0000-0600-00001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5" name="نص 8">
          <a:extLst>
            <a:ext uri="{FF2B5EF4-FFF2-40B4-BE49-F238E27FC236}">
              <a16:creationId xmlns:a16="http://schemas.microsoft.com/office/drawing/2014/main" id="{00000000-0008-0000-0600-00001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796" name="نص 8">
          <a:extLst>
            <a:ext uri="{FF2B5EF4-FFF2-40B4-BE49-F238E27FC236}">
              <a16:creationId xmlns:a16="http://schemas.microsoft.com/office/drawing/2014/main" id="{00000000-0008-0000-0600-00001C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7" name="نص 8">
          <a:extLst>
            <a:ext uri="{FF2B5EF4-FFF2-40B4-BE49-F238E27FC236}">
              <a16:creationId xmlns:a16="http://schemas.microsoft.com/office/drawing/2014/main" id="{00000000-0008-0000-0600-00001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8" name="Text Box 161">
          <a:extLst>
            <a:ext uri="{FF2B5EF4-FFF2-40B4-BE49-F238E27FC236}">
              <a16:creationId xmlns:a16="http://schemas.microsoft.com/office/drawing/2014/main" id="{00000000-0008-0000-0600-00001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799" name="Text Box 162">
          <a:extLst>
            <a:ext uri="{FF2B5EF4-FFF2-40B4-BE49-F238E27FC236}">
              <a16:creationId xmlns:a16="http://schemas.microsoft.com/office/drawing/2014/main" id="{00000000-0008-0000-0600-00001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0" name="نص 8">
          <a:extLst>
            <a:ext uri="{FF2B5EF4-FFF2-40B4-BE49-F238E27FC236}">
              <a16:creationId xmlns:a16="http://schemas.microsoft.com/office/drawing/2014/main" id="{00000000-0008-0000-0600-00002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1" name="نص 8">
          <a:extLst>
            <a:ext uri="{FF2B5EF4-FFF2-40B4-BE49-F238E27FC236}">
              <a16:creationId xmlns:a16="http://schemas.microsoft.com/office/drawing/2014/main" id="{00000000-0008-0000-0600-00002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2" name="نص 8">
          <a:extLst>
            <a:ext uri="{FF2B5EF4-FFF2-40B4-BE49-F238E27FC236}">
              <a16:creationId xmlns:a16="http://schemas.microsoft.com/office/drawing/2014/main" id="{00000000-0008-0000-0600-00002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3" name="نص 8">
          <a:extLst>
            <a:ext uri="{FF2B5EF4-FFF2-40B4-BE49-F238E27FC236}">
              <a16:creationId xmlns:a16="http://schemas.microsoft.com/office/drawing/2014/main" id="{00000000-0008-0000-0600-00002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04" name="نص 8">
          <a:extLst>
            <a:ext uri="{FF2B5EF4-FFF2-40B4-BE49-F238E27FC236}">
              <a16:creationId xmlns:a16="http://schemas.microsoft.com/office/drawing/2014/main" id="{00000000-0008-0000-0600-00002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5" name="نص 8">
          <a:extLst>
            <a:ext uri="{FF2B5EF4-FFF2-40B4-BE49-F238E27FC236}">
              <a16:creationId xmlns:a16="http://schemas.microsoft.com/office/drawing/2014/main" id="{00000000-0008-0000-0600-00002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6" name="نص 8">
          <a:extLst>
            <a:ext uri="{FF2B5EF4-FFF2-40B4-BE49-F238E27FC236}">
              <a16:creationId xmlns:a16="http://schemas.microsoft.com/office/drawing/2014/main" id="{00000000-0008-0000-0600-00002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7" name="نص 8">
          <a:extLst>
            <a:ext uri="{FF2B5EF4-FFF2-40B4-BE49-F238E27FC236}">
              <a16:creationId xmlns:a16="http://schemas.microsoft.com/office/drawing/2014/main" id="{00000000-0008-0000-0600-00002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8" name="Text Box 115">
          <a:extLst>
            <a:ext uri="{FF2B5EF4-FFF2-40B4-BE49-F238E27FC236}">
              <a16:creationId xmlns:a16="http://schemas.microsoft.com/office/drawing/2014/main" id="{00000000-0008-0000-0600-00002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09" name="Text Box 116">
          <a:extLst>
            <a:ext uri="{FF2B5EF4-FFF2-40B4-BE49-F238E27FC236}">
              <a16:creationId xmlns:a16="http://schemas.microsoft.com/office/drawing/2014/main" id="{00000000-0008-0000-0600-00002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0" name="نص 8">
          <a:extLst>
            <a:ext uri="{FF2B5EF4-FFF2-40B4-BE49-F238E27FC236}">
              <a16:creationId xmlns:a16="http://schemas.microsoft.com/office/drawing/2014/main" id="{00000000-0008-0000-0600-00002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1" name="نص 8">
          <a:extLst>
            <a:ext uri="{FF2B5EF4-FFF2-40B4-BE49-F238E27FC236}">
              <a16:creationId xmlns:a16="http://schemas.microsoft.com/office/drawing/2014/main" id="{00000000-0008-0000-0600-00002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2" name="نص 8">
          <a:extLst>
            <a:ext uri="{FF2B5EF4-FFF2-40B4-BE49-F238E27FC236}">
              <a16:creationId xmlns:a16="http://schemas.microsoft.com/office/drawing/2014/main" id="{00000000-0008-0000-0600-00002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3" name="نص 8">
          <a:extLst>
            <a:ext uri="{FF2B5EF4-FFF2-40B4-BE49-F238E27FC236}">
              <a16:creationId xmlns:a16="http://schemas.microsoft.com/office/drawing/2014/main" id="{00000000-0008-0000-0600-00002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14" name="نص 8">
          <a:extLst>
            <a:ext uri="{FF2B5EF4-FFF2-40B4-BE49-F238E27FC236}">
              <a16:creationId xmlns:a16="http://schemas.microsoft.com/office/drawing/2014/main" id="{00000000-0008-0000-0600-00002E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5" name="نص 8">
          <a:extLst>
            <a:ext uri="{FF2B5EF4-FFF2-40B4-BE49-F238E27FC236}">
              <a16:creationId xmlns:a16="http://schemas.microsoft.com/office/drawing/2014/main" id="{00000000-0008-0000-0600-00002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6" name="نص 8">
          <a:extLst>
            <a:ext uri="{FF2B5EF4-FFF2-40B4-BE49-F238E27FC236}">
              <a16:creationId xmlns:a16="http://schemas.microsoft.com/office/drawing/2014/main" id="{00000000-0008-0000-0600-00003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7" name="نص 8">
          <a:extLst>
            <a:ext uri="{FF2B5EF4-FFF2-40B4-BE49-F238E27FC236}">
              <a16:creationId xmlns:a16="http://schemas.microsoft.com/office/drawing/2014/main" id="{00000000-0008-0000-0600-00003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8" name="نص 8">
          <a:extLst>
            <a:ext uri="{FF2B5EF4-FFF2-40B4-BE49-F238E27FC236}">
              <a16:creationId xmlns:a16="http://schemas.microsoft.com/office/drawing/2014/main" id="{00000000-0008-0000-0600-00003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19" name="نص 8">
          <a:extLst>
            <a:ext uri="{FF2B5EF4-FFF2-40B4-BE49-F238E27FC236}">
              <a16:creationId xmlns:a16="http://schemas.microsoft.com/office/drawing/2014/main" id="{00000000-0008-0000-0600-00003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20" name="نص 8">
          <a:extLst>
            <a:ext uri="{FF2B5EF4-FFF2-40B4-BE49-F238E27FC236}">
              <a16:creationId xmlns:a16="http://schemas.microsoft.com/office/drawing/2014/main" id="{00000000-0008-0000-0600-00003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1" name="Text Box 100">
          <a:extLst>
            <a:ext uri="{FF2B5EF4-FFF2-40B4-BE49-F238E27FC236}">
              <a16:creationId xmlns:a16="http://schemas.microsoft.com/office/drawing/2014/main" id="{00000000-0008-0000-0600-00003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2" name="نص 8">
          <a:extLst>
            <a:ext uri="{FF2B5EF4-FFF2-40B4-BE49-F238E27FC236}">
              <a16:creationId xmlns:a16="http://schemas.microsoft.com/office/drawing/2014/main" id="{00000000-0008-0000-0600-00003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3" name="نص 8">
          <a:extLst>
            <a:ext uri="{FF2B5EF4-FFF2-40B4-BE49-F238E27FC236}">
              <a16:creationId xmlns:a16="http://schemas.microsoft.com/office/drawing/2014/main" id="{00000000-0008-0000-0600-00003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4" name="Text Box 103">
          <a:extLst>
            <a:ext uri="{FF2B5EF4-FFF2-40B4-BE49-F238E27FC236}">
              <a16:creationId xmlns:a16="http://schemas.microsoft.com/office/drawing/2014/main" id="{00000000-0008-0000-0600-00003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5" name="Text Box 104">
          <a:extLst>
            <a:ext uri="{FF2B5EF4-FFF2-40B4-BE49-F238E27FC236}">
              <a16:creationId xmlns:a16="http://schemas.microsoft.com/office/drawing/2014/main" id="{00000000-0008-0000-0600-00003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6" name="نص 8">
          <a:extLst>
            <a:ext uri="{FF2B5EF4-FFF2-40B4-BE49-F238E27FC236}">
              <a16:creationId xmlns:a16="http://schemas.microsoft.com/office/drawing/2014/main" id="{00000000-0008-0000-0600-00003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7" name="Text Box 106">
          <a:extLst>
            <a:ext uri="{FF2B5EF4-FFF2-40B4-BE49-F238E27FC236}">
              <a16:creationId xmlns:a16="http://schemas.microsoft.com/office/drawing/2014/main" id="{00000000-0008-0000-0600-00003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8" name="Text Box 107">
          <a:extLst>
            <a:ext uri="{FF2B5EF4-FFF2-40B4-BE49-F238E27FC236}">
              <a16:creationId xmlns:a16="http://schemas.microsoft.com/office/drawing/2014/main" id="{00000000-0008-0000-0600-00003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29" name="نص 8">
          <a:extLst>
            <a:ext uri="{FF2B5EF4-FFF2-40B4-BE49-F238E27FC236}">
              <a16:creationId xmlns:a16="http://schemas.microsoft.com/office/drawing/2014/main" id="{00000000-0008-0000-0600-00003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0" name="نص 8">
          <a:extLst>
            <a:ext uri="{FF2B5EF4-FFF2-40B4-BE49-F238E27FC236}">
              <a16:creationId xmlns:a16="http://schemas.microsoft.com/office/drawing/2014/main" id="{00000000-0008-0000-0600-00003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1" name="Text Box 110">
          <a:extLst>
            <a:ext uri="{FF2B5EF4-FFF2-40B4-BE49-F238E27FC236}">
              <a16:creationId xmlns:a16="http://schemas.microsoft.com/office/drawing/2014/main" id="{00000000-0008-0000-0600-00003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2" name="Text Box 111">
          <a:extLst>
            <a:ext uri="{FF2B5EF4-FFF2-40B4-BE49-F238E27FC236}">
              <a16:creationId xmlns:a16="http://schemas.microsoft.com/office/drawing/2014/main" id="{00000000-0008-0000-0600-00004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3" name="نص 8">
          <a:extLst>
            <a:ext uri="{FF2B5EF4-FFF2-40B4-BE49-F238E27FC236}">
              <a16:creationId xmlns:a16="http://schemas.microsoft.com/office/drawing/2014/main" id="{00000000-0008-0000-0600-00004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4" name="نص 8">
          <a:extLst>
            <a:ext uri="{FF2B5EF4-FFF2-40B4-BE49-F238E27FC236}">
              <a16:creationId xmlns:a16="http://schemas.microsoft.com/office/drawing/2014/main" id="{00000000-0008-0000-0600-00004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5" name="نص 8">
          <a:extLst>
            <a:ext uri="{FF2B5EF4-FFF2-40B4-BE49-F238E27FC236}">
              <a16:creationId xmlns:a16="http://schemas.microsoft.com/office/drawing/2014/main" id="{00000000-0008-0000-0600-00004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6" name="Text Box 115">
          <a:extLst>
            <a:ext uri="{FF2B5EF4-FFF2-40B4-BE49-F238E27FC236}">
              <a16:creationId xmlns:a16="http://schemas.microsoft.com/office/drawing/2014/main" id="{00000000-0008-0000-0600-00004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7" name="Text Box 116">
          <a:extLst>
            <a:ext uri="{FF2B5EF4-FFF2-40B4-BE49-F238E27FC236}">
              <a16:creationId xmlns:a16="http://schemas.microsoft.com/office/drawing/2014/main" id="{00000000-0008-0000-0600-00004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8" name="نص 8">
          <a:extLst>
            <a:ext uri="{FF2B5EF4-FFF2-40B4-BE49-F238E27FC236}">
              <a16:creationId xmlns:a16="http://schemas.microsoft.com/office/drawing/2014/main" id="{00000000-0008-0000-0600-00004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39" name="نص 8">
          <a:extLst>
            <a:ext uri="{FF2B5EF4-FFF2-40B4-BE49-F238E27FC236}">
              <a16:creationId xmlns:a16="http://schemas.microsoft.com/office/drawing/2014/main" id="{00000000-0008-0000-0600-00004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0" name="نص 8">
          <a:extLst>
            <a:ext uri="{FF2B5EF4-FFF2-40B4-BE49-F238E27FC236}">
              <a16:creationId xmlns:a16="http://schemas.microsoft.com/office/drawing/2014/main" id="{00000000-0008-0000-0600-00004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1" name="نص 8">
          <a:extLst>
            <a:ext uri="{FF2B5EF4-FFF2-40B4-BE49-F238E27FC236}">
              <a16:creationId xmlns:a16="http://schemas.microsoft.com/office/drawing/2014/main" id="{00000000-0008-0000-0600-00004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842" name="نص 8">
          <a:extLst>
            <a:ext uri="{FF2B5EF4-FFF2-40B4-BE49-F238E27FC236}">
              <a16:creationId xmlns:a16="http://schemas.microsoft.com/office/drawing/2014/main" id="{00000000-0008-0000-0600-00004A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3" name="نص 8">
          <a:extLst>
            <a:ext uri="{FF2B5EF4-FFF2-40B4-BE49-F238E27FC236}">
              <a16:creationId xmlns:a16="http://schemas.microsoft.com/office/drawing/2014/main" id="{00000000-0008-0000-0600-00004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4" name="Text Box 138">
          <a:extLst>
            <a:ext uri="{FF2B5EF4-FFF2-40B4-BE49-F238E27FC236}">
              <a16:creationId xmlns:a16="http://schemas.microsoft.com/office/drawing/2014/main" id="{00000000-0008-0000-0600-00004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5" name="Text Box 139">
          <a:extLst>
            <a:ext uri="{FF2B5EF4-FFF2-40B4-BE49-F238E27FC236}">
              <a16:creationId xmlns:a16="http://schemas.microsoft.com/office/drawing/2014/main" id="{00000000-0008-0000-0600-00004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6" name="نص 8">
          <a:extLst>
            <a:ext uri="{FF2B5EF4-FFF2-40B4-BE49-F238E27FC236}">
              <a16:creationId xmlns:a16="http://schemas.microsoft.com/office/drawing/2014/main" id="{00000000-0008-0000-0600-00004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7" name="نص 8">
          <a:extLst>
            <a:ext uri="{FF2B5EF4-FFF2-40B4-BE49-F238E27FC236}">
              <a16:creationId xmlns:a16="http://schemas.microsoft.com/office/drawing/2014/main" id="{00000000-0008-0000-0600-00004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8" name="نص 8">
          <a:extLst>
            <a:ext uri="{FF2B5EF4-FFF2-40B4-BE49-F238E27FC236}">
              <a16:creationId xmlns:a16="http://schemas.microsoft.com/office/drawing/2014/main" id="{00000000-0008-0000-0600-00005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49" name="نص 8">
          <a:extLst>
            <a:ext uri="{FF2B5EF4-FFF2-40B4-BE49-F238E27FC236}">
              <a16:creationId xmlns:a16="http://schemas.microsoft.com/office/drawing/2014/main" id="{00000000-0008-0000-0600-00005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50" name="نص 8">
          <a:extLst>
            <a:ext uri="{FF2B5EF4-FFF2-40B4-BE49-F238E27FC236}">
              <a16:creationId xmlns:a16="http://schemas.microsoft.com/office/drawing/2014/main" id="{00000000-0008-0000-0600-000052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1" name="نص 8">
          <a:extLst>
            <a:ext uri="{FF2B5EF4-FFF2-40B4-BE49-F238E27FC236}">
              <a16:creationId xmlns:a16="http://schemas.microsoft.com/office/drawing/2014/main" id="{00000000-0008-0000-0600-00005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2" name="Text Box 161">
          <a:extLst>
            <a:ext uri="{FF2B5EF4-FFF2-40B4-BE49-F238E27FC236}">
              <a16:creationId xmlns:a16="http://schemas.microsoft.com/office/drawing/2014/main" id="{00000000-0008-0000-0600-00005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3" name="Text Box 162">
          <a:extLst>
            <a:ext uri="{FF2B5EF4-FFF2-40B4-BE49-F238E27FC236}">
              <a16:creationId xmlns:a16="http://schemas.microsoft.com/office/drawing/2014/main" id="{00000000-0008-0000-0600-00005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4" name="نص 8">
          <a:extLst>
            <a:ext uri="{FF2B5EF4-FFF2-40B4-BE49-F238E27FC236}">
              <a16:creationId xmlns:a16="http://schemas.microsoft.com/office/drawing/2014/main" id="{00000000-0008-0000-0600-00005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5" name="نص 8">
          <a:extLst>
            <a:ext uri="{FF2B5EF4-FFF2-40B4-BE49-F238E27FC236}">
              <a16:creationId xmlns:a16="http://schemas.microsoft.com/office/drawing/2014/main" id="{00000000-0008-0000-0600-00005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6" name="نص 8">
          <a:extLst>
            <a:ext uri="{FF2B5EF4-FFF2-40B4-BE49-F238E27FC236}">
              <a16:creationId xmlns:a16="http://schemas.microsoft.com/office/drawing/2014/main" id="{00000000-0008-0000-0600-00005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7" name="نص 8">
          <a:extLst>
            <a:ext uri="{FF2B5EF4-FFF2-40B4-BE49-F238E27FC236}">
              <a16:creationId xmlns:a16="http://schemas.microsoft.com/office/drawing/2014/main" id="{00000000-0008-0000-0600-00005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58" name="نص 8">
          <a:extLst>
            <a:ext uri="{FF2B5EF4-FFF2-40B4-BE49-F238E27FC236}">
              <a16:creationId xmlns:a16="http://schemas.microsoft.com/office/drawing/2014/main" id="{00000000-0008-0000-0600-00005A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59" name="نص 8">
          <a:extLst>
            <a:ext uri="{FF2B5EF4-FFF2-40B4-BE49-F238E27FC236}">
              <a16:creationId xmlns:a16="http://schemas.microsoft.com/office/drawing/2014/main" id="{00000000-0008-0000-0600-00005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0" name="نص 8">
          <a:extLst>
            <a:ext uri="{FF2B5EF4-FFF2-40B4-BE49-F238E27FC236}">
              <a16:creationId xmlns:a16="http://schemas.microsoft.com/office/drawing/2014/main" id="{00000000-0008-0000-0600-00005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1" name="نص 8">
          <a:extLst>
            <a:ext uri="{FF2B5EF4-FFF2-40B4-BE49-F238E27FC236}">
              <a16:creationId xmlns:a16="http://schemas.microsoft.com/office/drawing/2014/main" id="{00000000-0008-0000-0600-00005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2" name="Text Box 115">
          <a:extLst>
            <a:ext uri="{FF2B5EF4-FFF2-40B4-BE49-F238E27FC236}">
              <a16:creationId xmlns:a16="http://schemas.microsoft.com/office/drawing/2014/main" id="{00000000-0008-0000-0600-00005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3" name="Text Box 116">
          <a:extLst>
            <a:ext uri="{FF2B5EF4-FFF2-40B4-BE49-F238E27FC236}">
              <a16:creationId xmlns:a16="http://schemas.microsoft.com/office/drawing/2014/main" id="{00000000-0008-0000-0600-00005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4" name="نص 8">
          <a:extLst>
            <a:ext uri="{FF2B5EF4-FFF2-40B4-BE49-F238E27FC236}">
              <a16:creationId xmlns:a16="http://schemas.microsoft.com/office/drawing/2014/main" id="{00000000-0008-0000-0600-00006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5" name="نص 8">
          <a:extLst>
            <a:ext uri="{FF2B5EF4-FFF2-40B4-BE49-F238E27FC236}">
              <a16:creationId xmlns:a16="http://schemas.microsoft.com/office/drawing/2014/main" id="{00000000-0008-0000-0600-00006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6" name="نص 8">
          <a:extLst>
            <a:ext uri="{FF2B5EF4-FFF2-40B4-BE49-F238E27FC236}">
              <a16:creationId xmlns:a16="http://schemas.microsoft.com/office/drawing/2014/main" id="{00000000-0008-0000-0600-00006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7" name="نص 8">
          <a:extLst>
            <a:ext uri="{FF2B5EF4-FFF2-40B4-BE49-F238E27FC236}">
              <a16:creationId xmlns:a16="http://schemas.microsoft.com/office/drawing/2014/main" id="{00000000-0008-0000-0600-00006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68" name="نص 8">
          <a:extLst>
            <a:ext uri="{FF2B5EF4-FFF2-40B4-BE49-F238E27FC236}">
              <a16:creationId xmlns:a16="http://schemas.microsoft.com/office/drawing/2014/main" id="{00000000-0008-0000-0600-000064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69" name="نص 8">
          <a:extLst>
            <a:ext uri="{FF2B5EF4-FFF2-40B4-BE49-F238E27FC236}">
              <a16:creationId xmlns:a16="http://schemas.microsoft.com/office/drawing/2014/main" id="{00000000-0008-0000-0600-00006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0" name="نص 8">
          <a:extLst>
            <a:ext uri="{FF2B5EF4-FFF2-40B4-BE49-F238E27FC236}">
              <a16:creationId xmlns:a16="http://schemas.microsoft.com/office/drawing/2014/main" id="{00000000-0008-0000-0600-00006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1" name="نص 8">
          <a:extLst>
            <a:ext uri="{FF2B5EF4-FFF2-40B4-BE49-F238E27FC236}">
              <a16:creationId xmlns:a16="http://schemas.microsoft.com/office/drawing/2014/main" id="{00000000-0008-0000-0600-00006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2" name="نص 8">
          <a:extLst>
            <a:ext uri="{FF2B5EF4-FFF2-40B4-BE49-F238E27FC236}">
              <a16:creationId xmlns:a16="http://schemas.microsoft.com/office/drawing/2014/main" id="{00000000-0008-0000-0600-00006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3" name="نص 8">
          <a:extLst>
            <a:ext uri="{FF2B5EF4-FFF2-40B4-BE49-F238E27FC236}">
              <a16:creationId xmlns:a16="http://schemas.microsoft.com/office/drawing/2014/main" id="{00000000-0008-0000-0600-00006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4" name="نص 8">
          <a:extLst>
            <a:ext uri="{FF2B5EF4-FFF2-40B4-BE49-F238E27FC236}">
              <a16:creationId xmlns:a16="http://schemas.microsoft.com/office/drawing/2014/main" id="{00000000-0008-0000-0600-00006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5" name="Text Box 115">
          <a:extLst>
            <a:ext uri="{FF2B5EF4-FFF2-40B4-BE49-F238E27FC236}">
              <a16:creationId xmlns:a16="http://schemas.microsoft.com/office/drawing/2014/main" id="{00000000-0008-0000-0600-00006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6" name="Text Box 116">
          <a:extLst>
            <a:ext uri="{FF2B5EF4-FFF2-40B4-BE49-F238E27FC236}">
              <a16:creationId xmlns:a16="http://schemas.microsoft.com/office/drawing/2014/main" id="{00000000-0008-0000-0600-00006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7" name="نص 8">
          <a:extLst>
            <a:ext uri="{FF2B5EF4-FFF2-40B4-BE49-F238E27FC236}">
              <a16:creationId xmlns:a16="http://schemas.microsoft.com/office/drawing/2014/main" id="{00000000-0008-0000-0600-00006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8" name="نص 8">
          <a:extLst>
            <a:ext uri="{FF2B5EF4-FFF2-40B4-BE49-F238E27FC236}">
              <a16:creationId xmlns:a16="http://schemas.microsoft.com/office/drawing/2014/main" id="{00000000-0008-0000-0600-00006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79" name="نص 8">
          <a:extLst>
            <a:ext uri="{FF2B5EF4-FFF2-40B4-BE49-F238E27FC236}">
              <a16:creationId xmlns:a16="http://schemas.microsoft.com/office/drawing/2014/main" id="{00000000-0008-0000-0600-00006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0" name="نص 8">
          <a:extLst>
            <a:ext uri="{FF2B5EF4-FFF2-40B4-BE49-F238E27FC236}">
              <a16:creationId xmlns:a16="http://schemas.microsoft.com/office/drawing/2014/main" id="{00000000-0008-0000-0600-00007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81" name="نص 8">
          <a:extLst>
            <a:ext uri="{FF2B5EF4-FFF2-40B4-BE49-F238E27FC236}">
              <a16:creationId xmlns:a16="http://schemas.microsoft.com/office/drawing/2014/main" id="{00000000-0008-0000-0600-00007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2" name="نص 8">
          <a:extLst>
            <a:ext uri="{FF2B5EF4-FFF2-40B4-BE49-F238E27FC236}">
              <a16:creationId xmlns:a16="http://schemas.microsoft.com/office/drawing/2014/main" id="{00000000-0008-0000-0600-00007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3" name="نص 8">
          <a:extLst>
            <a:ext uri="{FF2B5EF4-FFF2-40B4-BE49-F238E27FC236}">
              <a16:creationId xmlns:a16="http://schemas.microsoft.com/office/drawing/2014/main" id="{00000000-0008-0000-0600-00007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4" name="نص 8">
          <a:extLst>
            <a:ext uri="{FF2B5EF4-FFF2-40B4-BE49-F238E27FC236}">
              <a16:creationId xmlns:a16="http://schemas.microsoft.com/office/drawing/2014/main" id="{00000000-0008-0000-0600-00007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5" name="نص 8">
          <a:extLst>
            <a:ext uri="{FF2B5EF4-FFF2-40B4-BE49-F238E27FC236}">
              <a16:creationId xmlns:a16="http://schemas.microsoft.com/office/drawing/2014/main" id="{00000000-0008-0000-0600-00007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6" name="نص 8">
          <a:extLst>
            <a:ext uri="{FF2B5EF4-FFF2-40B4-BE49-F238E27FC236}">
              <a16:creationId xmlns:a16="http://schemas.microsoft.com/office/drawing/2014/main" id="{00000000-0008-0000-0600-00007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7" name="نص 8">
          <a:extLst>
            <a:ext uri="{FF2B5EF4-FFF2-40B4-BE49-F238E27FC236}">
              <a16:creationId xmlns:a16="http://schemas.microsoft.com/office/drawing/2014/main" id="{00000000-0008-0000-0600-00007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8" name="نص 8">
          <a:extLst>
            <a:ext uri="{FF2B5EF4-FFF2-40B4-BE49-F238E27FC236}">
              <a16:creationId xmlns:a16="http://schemas.microsoft.com/office/drawing/2014/main" id="{00000000-0008-0000-0600-00007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89" name="نص 8">
          <a:extLst>
            <a:ext uri="{FF2B5EF4-FFF2-40B4-BE49-F238E27FC236}">
              <a16:creationId xmlns:a16="http://schemas.microsoft.com/office/drawing/2014/main" id="{00000000-0008-0000-0600-00007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0" name="نص 8">
          <a:extLst>
            <a:ext uri="{FF2B5EF4-FFF2-40B4-BE49-F238E27FC236}">
              <a16:creationId xmlns:a16="http://schemas.microsoft.com/office/drawing/2014/main" id="{00000000-0008-0000-0600-00007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891" name="نص 8">
          <a:extLst>
            <a:ext uri="{FF2B5EF4-FFF2-40B4-BE49-F238E27FC236}">
              <a16:creationId xmlns:a16="http://schemas.microsoft.com/office/drawing/2014/main" id="{00000000-0008-0000-0600-00007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2" name="Text Box 100">
          <a:extLst>
            <a:ext uri="{FF2B5EF4-FFF2-40B4-BE49-F238E27FC236}">
              <a16:creationId xmlns:a16="http://schemas.microsoft.com/office/drawing/2014/main" id="{00000000-0008-0000-0600-00007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3" name="نص 8">
          <a:extLst>
            <a:ext uri="{FF2B5EF4-FFF2-40B4-BE49-F238E27FC236}">
              <a16:creationId xmlns:a16="http://schemas.microsoft.com/office/drawing/2014/main" id="{00000000-0008-0000-0600-00007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4" name="نص 8">
          <a:extLst>
            <a:ext uri="{FF2B5EF4-FFF2-40B4-BE49-F238E27FC236}">
              <a16:creationId xmlns:a16="http://schemas.microsoft.com/office/drawing/2014/main" id="{00000000-0008-0000-0600-00007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5" name="Text Box 103">
          <a:extLst>
            <a:ext uri="{FF2B5EF4-FFF2-40B4-BE49-F238E27FC236}">
              <a16:creationId xmlns:a16="http://schemas.microsoft.com/office/drawing/2014/main" id="{00000000-0008-0000-0600-00007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6" name="Text Box 104">
          <a:extLst>
            <a:ext uri="{FF2B5EF4-FFF2-40B4-BE49-F238E27FC236}">
              <a16:creationId xmlns:a16="http://schemas.microsoft.com/office/drawing/2014/main" id="{00000000-0008-0000-0600-00008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7" name="نص 8">
          <a:extLst>
            <a:ext uri="{FF2B5EF4-FFF2-40B4-BE49-F238E27FC236}">
              <a16:creationId xmlns:a16="http://schemas.microsoft.com/office/drawing/2014/main" id="{00000000-0008-0000-0600-00008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8" name="Text Box 106">
          <a:extLst>
            <a:ext uri="{FF2B5EF4-FFF2-40B4-BE49-F238E27FC236}">
              <a16:creationId xmlns:a16="http://schemas.microsoft.com/office/drawing/2014/main" id="{00000000-0008-0000-0600-00008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899" name="Text Box 107">
          <a:extLst>
            <a:ext uri="{FF2B5EF4-FFF2-40B4-BE49-F238E27FC236}">
              <a16:creationId xmlns:a16="http://schemas.microsoft.com/office/drawing/2014/main" id="{00000000-0008-0000-0600-00008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0" name="نص 8">
          <a:extLst>
            <a:ext uri="{FF2B5EF4-FFF2-40B4-BE49-F238E27FC236}">
              <a16:creationId xmlns:a16="http://schemas.microsoft.com/office/drawing/2014/main" id="{00000000-0008-0000-0600-00008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1" name="نص 8">
          <a:extLst>
            <a:ext uri="{FF2B5EF4-FFF2-40B4-BE49-F238E27FC236}">
              <a16:creationId xmlns:a16="http://schemas.microsoft.com/office/drawing/2014/main" id="{00000000-0008-0000-0600-00008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2" name="Text Box 110">
          <a:extLst>
            <a:ext uri="{FF2B5EF4-FFF2-40B4-BE49-F238E27FC236}">
              <a16:creationId xmlns:a16="http://schemas.microsoft.com/office/drawing/2014/main" id="{00000000-0008-0000-0600-00008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3" name="Text Box 111">
          <a:extLst>
            <a:ext uri="{FF2B5EF4-FFF2-40B4-BE49-F238E27FC236}">
              <a16:creationId xmlns:a16="http://schemas.microsoft.com/office/drawing/2014/main" id="{00000000-0008-0000-0600-00008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4" name="نص 8">
          <a:extLst>
            <a:ext uri="{FF2B5EF4-FFF2-40B4-BE49-F238E27FC236}">
              <a16:creationId xmlns:a16="http://schemas.microsoft.com/office/drawing/2014/main" id="{00000000-0008-0000-0600-00008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5" name="نص 8">
          <a:extLst>
            <a:ext uri="{FF2B5EF4-FFF2-40B4-BE49-F238E27FC236}">
              <a16:creationId xmlns:a16="http://schemas.microsoft.com/office/drawing/2014/main" id="{00000000-0008-0000-0600-00008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6" name="نص 8">
          <a:extLst>
            <a:ext uri="{FF2B5EF4-FFF2-40B4-BE49-F238E27FC236}">
              <a16:creationId xmlns:a16="http://schemas.microsoft.com/office/drawing/2014/main" id="{00000000-0008-0000-0600-00008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7" name="Text Box 115">
          <a:extLst>
            <a:ext uri="{FF2B5EF4-FFF2-40B4-BE49-F238E27FC236}">
              <a16:creationId xmlns:a16="http://schemas.microsoft.com/office/drawing/2014/main" id="{00000000-0008-0000-0600-00008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8" name="Text Box 116">
          <a:extLst>
            <a:ext uri="{FF2B5EF4-FFF2-40B4-BE49-F238E27FC236}">
              <a16:creationId xmlns:a16="http://schemas.microsoft.com/office/drawing/2014/main" id="{00000000-0008-0000-0600-00008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09" name="نص 8">
          <a:extLst>
            <a:ext uri="{FF2B5EF4-FFF2-40B4-BE49-F238E27FC236}">
              <a16:creationId xmlns:a16="http://schemas.microsoft.com/office/drawing/2014/main" id="{00000000-0008-0000-0600-00008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0" name="نص 8">
          <a:extLst>
            <a:ext uri="{FF2B5EF4-FFF2-40B4-BE49-F238E27FC236}">
              <a16:creationId xmlns:a16="http://schemas.microsoft.com/office/drawing/2014/main" id="{00000000-0008-0000-0600-00008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1" name="نص 8">
          <a:extLst>
            <a:ext uri="{FF2B5EF4-FFF2-40B4-BE49-F238E27FC236}">
              <a16:creationId xmlns:a16="http://schemas.microsoft.com/office/drawing/2014/main" id="{00000000-0008-0000-0600-00008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2" name="نص 8">
          <a:extLst>
            <a:ext uri="{FF2B5EF4-FFF2-40B4-BE49-F238E27FC236}">
              <a16:creationId xmlns:a16="http://schemas.microsoft.com/office/drawing/2014/main" id="{00000000-0008-0000-0600-00009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266700</xdr:rowOff>
    </xdr:from>
    <xdr:to>
      <xdr:col>5</xdr:col>
      <xdr:colOff>952500</xdr:colOff>
      <xdr:row>26</xdr:row>
      <xdr:rowOff>276225</xdr:rowOff>
    </xdr:to>
    <xdr:sp macro="" textlink="">
      <xdr:nvSpPr>
        <xdr:cNvPr id="913" name="نص 8">
          <a:extLst>
            <a:ext uri="{FF2B5EF4-FFF2-40B4-BE49-F238E27FC236}">
              <a16:creationId xmlns:a16="http://schemas.microsoft.com/office/drawing/2014/main" id="{00000000-0008-0000-0600-000091030000}"/>
            </a:ext>
          </a:extLst>
        </xdr:cNvPr>
        <xdr:cNvSpPr txBox="1">
          <a:spLocks noChangeArrowheads="1"/>
        </xdr:cNvSpPr>
      </xdr:nvSpPr>
      <xdr:spPr bwMode="auto">
        <a:xfrm flipH="1">
          <a:off x="9881719717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4" name="نص 8">
          <a:extLst>
            <a:ext uri="{FF2B5EF4-FFF2-40B4-BE49-F238E27FC236}">
              <a16:creationId xmlns:a16="http://schemas.microsoft.com/office/drawing/2014/main" id="{00000000-0008-0000-0600-00009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5" name="Text Box 138">
          <a:extLst>
            <a:ext uri="{FF2B5EF4-FFF2-40B4-BE49-F238E27FC236}">
              <a16:creationId xmlns:a16="http://schemas.microsoft.com/office/drawing/2014/main" id="{00000000-0008-0000-0600-00009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6" name="Text Box 139">
          <a:extLst>
            <a:ext uri="{FF2B5EF4-FFF2-40B4-BE49-F238E27FC236}">
              <a16:creationId xmlns:a16="http://schemas.microsoft.com/office/drawing/2014/main" id="{00000000-0008-0000-0600-00009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7" name="نص 8">
          <a:extLst>
            <a:ext uri="{FF2B5EF4-FFF2-40B4-BE49-F238E27FC236}">
              <a16:creationId xmlns:a16="http://schemas.microsoft.com/office/drawing/2014/main" id="{00000000-0008-0000-0600-00009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8" name="نص 8">
          <a:extLst>
            <a:ext uri="{FF2B5EF4-FFF2-40B4-BE49-F238E27FC236}">
              <a16:creationId xmlns:a16="http://schemas.microsoft.com/office/drawing/2014/main" id="{00000000-0008-0000-0600-00009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19" name="نص 8">
          <a:extLst>
            <a:ext uri="{FF2B5EF4-FFF2-40B4-BE49-F238E27FC236}">
              <a16:creationId xmlns:a16="http://schemas.microsoft.com/office/drawing/2014/main" id="{00000000-0008-0000-0600-00009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0" name="نص 8">
          <a:extLst>
            <a:ext uri="{FF2B5EF4-FFF2-40B4-BE49-F238E27FC236}">
              <a16:creationId xmlns:a16="http://schemas.microsoft.com/office/drawing/2014/main" id="{00000000-0008-0000-0600-00009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21" name="نص 8">
          <a:extLst>
            <a:ext uri="{FF2B5EF4-FFF2-40B4-BE49-F238E27FC236}">
              <a16:creationId xmlns:a16="http://schemas.microsoft.com/office/drawing/2014/main" id="{00000000-0008-0000-0600-00009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2" name="نص 8">
          <a:extLst>
            <a:ext uri="{FF2B5EF4-FFF2-40B4-BE49-F238E27FC236}">
              <a16:creationId xmlns:a16="http://schemas.microsoft.com/office/drawing/2014/main" id="{00000000-0008-0000-0600-00009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3" name="Text Box 161">
          <a:extLst>
            <a:ext uri="{FF2B5EF4-FFF2-40B4-BE49-F238E27FC236}">
              <a16:creationId xmlns:a16="http://schemas.microsoft.com/office/drawing/2014/main" id="{00000000-0008-0000-0600-00009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4" name="Text Box 162">
          <a:extLst>
            <a:ext uri="{FF2B5EF4-FFF2-40B4-BE49-F238E27FC236}">
              <a16:creationId xmlns:a16="http://schemas.microsoft.com/office/drawing/2014/main" id="{00000000-0008-0000-0600-00009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5" name="نص 8">
          <a:extLst>
            <a:ext uri="{FF2B5EF4-FFF2-40B4-BE49-F238E27FC236}">
              <a16:creationId xmlns:a16="http://schemas.microsoft.com/office/drawing/2014/main" id="{00000000-0008-0000-0600-00009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6" name="نص 8">
          <a:extLst>
            <a:ext uri="{FF2B5EF4-FFF2-40B4-BE49-F238E27FC236}">
              <a16:creationId xmlns:a16="http://schemas.microsoft.com/office/drawing/2014/main" id="{00000000-0008-0000-0600-00009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7" name="نص 8">
          <a:extLst>
            <a:ext uri="{FF2B5EF4-FFF2-40B4-BE49-F238E27FC236}">
              <a16:creationId xmlns:a16="http://schemas.microsoft.com/office/drawing/2014/main" id="{00000000-0008-0000-0600-00009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28" name="نص 8">
          <a:extLst>
            <a:ext uri="{FF2B5EF4-FFF2-40B4-BE49-F238E27FC236}">
              <a16:creationId xmlns:a16="http://schemas.microsoft.com/office/drawing/2014/main" id="{00000000-0008-0000-0600-0000A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29" name="نص 8">
          <a:extLst>
            <a:ext uri="{FF2B5EF4-FFF2-40B4-BE49-F238E27FC236}">
              <a16:creationId xmlns:a16="http://schemas.microsoft.com/office/drawing/2014/main" id="{00000000-0008-0000-0600-0000A1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0" name="نص 8">
          <a:extLst>
            <a:ext uri="{FF2B5EF4-FFF2-40B4-BE49-F238E27FC236}">
              <a16:creationId xmlns:a16="http://schemas.microsoft.com/office/drawing/2014/main" id="{00000000-0008-0000-0600-0000A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1" name="نص 8">
          <a:extLst>
            <a:ext uri="{FF2B5EF4-FFF2-40B4-BE49-F238E27FC236}">
              <a16:creationId xmlns:a16="http://schemas.microsoft.com/office/drawing/2014/main" id="{00000000-0008-0000-0600-0000A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2" name="نص 8">
          <a:extLst>
            <a:ext uri="{FF2B5EF4-FFF2-40B4-BE49-F238E27FC236}">
              <a16:creationId xmlns:a16="http://schemas.microsoft.com/office/drawing/2014/main" id="{00000000-0008-0000-0600-0000A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3" name="Text Box 115">
          <a:extLst>
            <a:ext uri="{FF2B5EF4-FFF2-40B4-BE49-F238E27FC236}">
              <a16:creationId xmlns:a16="http://schemas.microsoft.com/office/drawing/2014/main" id="{00000000-0008-0000-0600-0000A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4" name="Text Box 116">
          <a:extLst>
            <a:ext uri="{FF2B5EF4-FFF2-40B4-BE49-F238E27FC236}">
              <a16:creationId xmlns:a16="http://schemas.microsoft.com/office/drawing/2014/main" id="{00000000-0008-0000-0600-0000A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5" name="نص 8">
          <a:extLst>
            <a:ext uri="{FF2B5EF4-FFF2-40B4-BE49-F238E27FC236}">
              <a16:creationId xmlns:a16="http://schemas.microsoft.com/office/drawing/2014/main" id="{00000000-0008-0000-0600-0000A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6" name="نص 8">
          <a:extLst>
            <a:ext uri="{FF2B5EF4-FFF2-40B4-BE49-F238E27FC236}">
              <a16:creationId xmlns:a16="http://schemas.microsoft.com/office/drawing/2014/main" id="{00000000-0008-0000-0600-0000A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7" name="نص 8">
          <a:extLst>
            <a:ext uri="{FF2B5EF4-FFF2-40B4-BE49-F238E27FC236}">
              <a16:creationId xmlns:a16="http://schemas.microsoft.com/office/drawing/2014/main" id="{00000000-0008-0000-0600-0000A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38" name="نص 8">
          <a:extLst>
            <a:ext uri="{FF2B5EF4-FFF2-40B4-BE49-F238E27FC236}">
              <a16:creationId xmlns:a16="http://schemas.microsoft.com/office/drawing/2014/main" id="{00000000-0008-0000-0600-0000A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39" name="نص 8">
          <a:extLst>
            <a:ext uri="{FF2B5EF4-FFF2-40B4-BE49-F238E27FC236}">
              <a16:creationId xmlns:a16="http://schemas.microsoft.com/office/drawing/2014/main" id="{00000000-0008-0000-0600-0000AB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0" name="نص 8">
          <a:extLst>
            <a:ext uri="{FF2B5EF4-FFF2-40B4-BE49-F238E27FC236}">
              <a16:creationId xmlns:a16="http://schemas.microsoft.com/office/drawing/2014/main" id="{00000000-0008-0000-0600-0000A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1" name="نص 8">
          <a:extLst>
            <a:ext uri="{FF2B5EF4-FFF2-40B4-BE49-F238E27FC236}">
              <a16:creationId xmlns:a16="http://schemas.microsoft.com/office/drawing/2014/main" id="{00000000-0008-0000-0600-0000A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2" name="نص 8">
          <a:extLst>
            <a:ext uri="{FF2B5EF4-FFF2-40B4-BE49-F238E27FC236}">
              <a16:creationId xmlns:a16="http://schemas.microsoft.com/office/drawing/2014/main" id="{00000000-0008-0000-0600-0000A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3" name="نص 8">
          <a:extLst>
            <a:ext uri="{FF2B5EF4-FFF2-40B4-BE49-F238E27FC236}">
              <a16:creationId xmlns:a16="http://schemas.microsoft.com/office/drawing/2014/main" id="{00000000-0008-0000-0600-0000A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4" name="نص 8">
          <a:extLst>
            <a:ext uri="{FF2B5EF4-FFF2-40B4-BE49-F238E27FC236}">
              <a16:creationId xmlns:a16="http://schemas.microsoft.com/office/drawing/2014/main" id="{00000000-0008-0000-0600-0000B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5" name="نص 8">
          <a:extLst>
            <a:ext uri="{FF2B5EF4-FFF2-40B4-BE49-F238E27FC236}">
              <a16:creationId xmlns:a16="http://schemas.microsoft.com/office/drawing/2014/main" id="{00000000-0008-0000-0600-0000B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6" name="Text Box 115">
          <a:extLst>
            <a:ext uri="{FF2B5EF4-FFF2-40B4-BE49-F238E27FC236}">
              <a16:creationId xmlns:a16="http://schemas.microsoft.com/office/drawing/2014/main" id="{00000000-0008-0000-0600-0000B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7" name="Text Box 116">
          <a:extLst>
            <a:ext uri="{FF2B5EF4-FFF2-40B4-BE49-F238E27FC236}">
              <a16:creationId xmlns:a16="http://schemas.microsoft.com/office/drawing/2014/main" id="{00000000-0008-0000-0600-0000B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8" name="نص 8">
          <a:extLst>
            <a:ext uri="{FF2B5EF4-FFF2-40B4-BE49-F238E27FC236}">
              <a16:creationId xmlns:a16="http://schemas.microsoft.com/office/drawing/2014/main" id="{00000000-0008-0000-0600-0000B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49" name="نص 8">
          <a:extLst>
            <a:ext uri="{FF2B5EF4-FFF2-40B4-BE49-F238E27FC236}">
              <a16:creationId xmlns:a16="http://schemas.microsoft.com/office/drawing/2014/main" id="{00000000-0008-0000-0600-0000B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0" name="نص 8">
          <a:extLst>
            <a:ext uri="{FF2B5EF4-FFF2-40B4-BE49-F238E27FC236}">
              <a16:creationId xmlns:a16="http://schemas.microsoft.com/office/drawing/2014/main" id="{00000000-0008-0000-0600-0000B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1" name="نص 8">
          <a:extLst>
            <a:ext uri="{FF2B5EF4-FFF2-40B4-BE49-F238E27FC236}">
              <a16:creationId xmlns:a16="http://schemas.microsoft.com/office/drawing/2014/main" id="{00000000-0008-0000-0600-0000B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52" name="نص 8">
          <a:extLst>
            <a:ext uri="{FF2B5EF4-FFF2-40B4-BE49-F238E27FC236}">
              <a16:creationId xmlns:a16="http://schemas.microsoft.com/office/drawing/2014/main" id="{00000000-0008-0000-0600-0000B8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3" name="نص 8">
          <a:extLst>
            <a:ext uri="{FF2B5EF4-FFF2-40B4-BE49-F238E27FC236}">
              <a16:creationId xmlns:a16="http://schemas.microsoft.com/office/drawing/2014/main" id="{00000000-0008-0000-0600-0000B9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4" name="نص 8">
          <a:extLst>
            <a:ext uri="{FF2B5EF4-FFF2-40B4-BE49-F238E27FC236}">
              <a16:creationId xmlns:a16="http://schemas.microsoft.com/office/drawing/2014/main" id="{00000000-0008-0000-0600-0000B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5" name="نص 8">
          <a:extLst>
            <a:ext uri="{FF2B5EF4-FFF2-40B4-BE49-F238E27FC236}">
              <a16:creationId xmlns:a16="http://schemas.microsoft.com/office/drawing/2014/main" id="{00000000-0008-0000-0600-0000B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6" name="نص 8">
          <a:extLst>
            <a:ext uri="{FF2B5EF4-FFF2-40B4-BE49-F238E27FC236}">
              <a16:creationId xmlns:a16="http://schemas.microsoft.com/office/drawing/2014/main" id="{00000000-0008-0000-0600-0000B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7" name="نص 8">
          <a:extLst>
            <a:ext uri="{FF2B5EF4-FFF2-40B4-BE49-F238E27FC236}">
              <a16:creationId xmlns:a16="http://schemas.microsoft.com/office/drawing/2014/main" id="{00000000-0008-0000-0600-0000B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8" name="نص 8">
          <a:extLst>
            <a:ext uri="{FF2B5EF4-FFF2-40B4-BE49-F238E27FC236}">
              <a16:creationId xmlns:a16="http://schemas.microsoft.com/office/drawing/2014/main" id="{00000000-0008-0000-0600-0000B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59" name="نص 8">
          <a:extLst>
            <a:ext uri="{FF2B5EF4-FFF2-40B4-BE49-F238E27FC236}">
              <a16:creationId xmlns:a16="http://schemas.microsoft.com/office/drawing/2014/main" id="{00000000-0008-0000-0600-0000B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0" name="نص 8">
          <a:extLst>
            <a:ext uri="{FF2B5EF4-FFF2-40B4-BE49-F238E27FC236}">
              <a16:creationId xmlns:a16="http://schemas.microsoft.com/office/drawing/2014/main" id="{00000000-0008-0000-0600-0000C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1" name="نص 8">
          <a:extLst>
            <a:ext uri="{FF2B5EF4-FFF2-40B4-BE49-F238E27FC236}">
              <a16:creationId xmlns:a16="http://schemas.microsoft.com/office/drawing/2014/main" id="{00000000-0008-0000-0600-0000C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2" name="نص 8">
          <a:extLst>
            <a:ext uri="{FF2B5EF4-FFF2-40B4-BE49-F238E27FC236}">
              <a16:creationId xmlns:a16="http://schemas.microsoft.com/office/drawing/2014/main" id="{00000000-0008-0000-0600-0000C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3" name="Text Box 115">
          <a:extLst>
            <a:ext uri="{FF2B5EF4-FFF2-40B4-BE49-F238E27FC236}">
              <a16:creationId xmlns:a16="http://schemas.microsoft.com/office/drawing/2014/main" id="{00000000-0008-0000-0600-0000C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4" name="Text Box 116">
          <a:extLst>
            <a:ext uri="{FF2B5EF4-FFF2-40B4-BE49-F238E27FC236}">
              <a16:creationId xmlns:a16="http://schemas.microsoft.com/office/drawing/2014/main" id="{00000000-0008-0000-0600-0000C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5" name="نص 8">
          <a:extLst>
            <a:ext uri="{FF2B5EF4-FFF2-40B4-BE49-F238E27FC236}">
              <a16:creationId xmlns:a16="http://schemas.microsoft.com/office/drawing/2014/main" id="{00000000-0008-0000-0600-0000C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6" name="نص 8">
          <a:extLst>
            <a:ext uri="{FF2B5EF4-FFF2-40B4-BE49-F238E27FC236}">
              <a16:creationId xmlns:a16="http://schemas.microsoft.com/office/drawing/2014/main" id="{00000000-0008-0000-0600-0000C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7" name="نص 8">
          <a:extLst>
            <a:ext uri="{FF2B5EF4-FFF2-40B4-BE49-F238E27FC236}">
              <a16:creationId xmlns:a16="http://schemas.microsoft.com/office/drawing/2014/main" id="{00000000-0008-0000-0600-0000C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68" name="نص 8">
          <a:extLst>
            <a:ext uri="{FF2B5EF4-FFF2-40B4-BE49-F238E27FC236}">
              <a16:creationId xmlns:a16="http://schemas.microsoft.com/office/drawing/2014/main" id="{00000000-0008-0000-0600-0000C8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66675</xdr:colOff>
      <xdr:row>25</xdr:row>
      <xdr:rowOff>266700</xdr:rowOff>
    </xdr:from>
    <xdr:to>
      <xdr:col>3</xdr:col>
      <xdr:colOff>952500</xdr:colOff>
      <xdr:row>26</xdr:row>
      <xdr:rowOff>276225</xdr:rowOff>
    </xdr:to>
    <xdr:sp macro="" textlink="">
      <xdr:nvSpPr>
        <xdr:cNvPr id="969" name="نص 8">
          <a:extLst>
            <a:ext uri="{FF2B5EF4-FFF2-40B4-BE49-F238E27FC236}">
              <a16:creationId xmlns:a16="http://schemas.microsoft.com/office/drawing/2014/main" id="{00000000-0008-0000-0600-0000C9030000}"/>
            </a:ext>
          </a:extLst>
        </xdr:cNvPr>
        <xdr:cNvSpPr txBox="1">
          <a:spLocks noChangeArrowheads="1"/>
        </xdr:cNvSpPr>
      </xdr:nvSpPr>
      <xdr:spPr bwMode="auto">
        <a:xfrm flipH="1">
          <a:off x="9883010883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0" name="نص 8">
          <a:extLst>
            <a:ext uri="{FF2B5EF4-FFF2-40B4-BE49-F238E27FC236}">
              <a16:creationId xmlns:a16="http://schemas.microsoft.com/office/drawing/2014/main" id="{00000000-0008-0000-0600-0000CA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1" name="نص 8">
          <a:extLst>
            <a:ext uri="{FF2B5EF4-FFF2-40B4-BE49-F238E27FC236}">
              <a16:creationId xmlns:a16="http://schemas.microsoft.com/office/drawing/2014/main" id="{00000000-0008-0000-0600-0000CB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2" name="نص 8">
          <a:extLst>
            <a:ext uri="{FF2B5EF4-FFF2-40B4-BE49-F238E27FC236}">
              <a16:creationId xmlns:a16="http://schemas.microsoft.com/office/drawing/2014/main" id="{00000000-0008-0000-0600-0000CC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3" name="نص 8">
          <a:extLst>
            <a:ext uri="{FF2B5EF4-FFF2-40B4-BE49-F238E27FC236}">
              <a16:creationId xmlns:a16="http://schemas.microsoft.com/office/drawing/2014/main" id="{00000000-0008-0000-0600-0000CD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4" name="نص 8">
          <a:extLst>
            <a:ext uri="{FF2B5EF4-FFF2-40B4-BE49-F238E27FC236}">
              <a16:creationId xmlns:a16="http://schemas.microsoft.com/office/drawing/2014/main" id="{00000000-0008-0000-0600-0000CE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5" name="نص 8">
          <a:extLst>
            <a:ext uri="{FF2B5EF4-FFF2-40B4-BE49-F238E27FC236}">
              <a16:creationId xmlns:a16="http://schemas.microsoft.com/office/drawing/2014/main" id="{00000000-0008-0000-0600-0000CF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6" name="نص 8">
          <a:extLst>
            <a:ext uri="{FF2B5EF4-FFF2-40B4-BE49-F238E27FC236}">
              <a16:creationId xmlns:a16="http://schemas.microsoft.com/office/drawing/2014/main" id="{00000000-0008-0000-0600-0000D0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7" name="نص 8">
          <a:extLst>
            <a:ext uri="{FF2B5EF4-FFF2-40B4-BE49-F238E27FC236}">
              <a16:creationId xmlns:a16="http://schemas.microsoft.com/office/drawing/2014/main" id="{00000000-0008-0000-0600-0000D1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8" name="نص 8">
          <a:extLst>
            <a:ext uri="{FF2B5EF4-FFF2-40B4-BE49-F238E27FC236}">
              <a16:creationId xmlns:a16="http://schemas.microsoft.com/office/drawing/2014/main" id="{00000000-0008-0000-0600-0000D2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79" name="نص 8">
          <a:extLst>
            <a:ext uri="{FF2B5EF4-FFF2-40B4-BE49-F238E27FC236}">
              <a16:creationId xmlns:a16="http://schemas.microsoft.com/office/drawing/2014/main" id="{00000000-0008-0000-0600-0000D3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80" name="نص 8">
          <a:extLst>
            <a:ext uri="{FF2B5EF4-FFF2-40B4-BE49-F238E27FC236}">
              <a16:creationId xmlns:a16="http://schemas.microsoft.com/office/drawing/2014/main" id="{00000000-0008-0000-0600-0000D4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81" name="نص 8">
          <a:extLst>
            <a:ext uri="{FF2B5EF4-FFF2-40B4-BE49-F238E27FC236}">
              <a16:creationId xmlns:a16="http://schemas.microsoft.com/office/drawing/2014/main" id="{00000000-0008-0000-0600-0000D5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82" name="نص 8">
          <a:extLst>
            <a:ext uri="{FF2B5EF4-FFF2-40B4-BE49-F238E27FC236}">
              <a16:creationId xmlns:a16="http://schemas.microsoft.com/office/drawing/2014/main" id="{00000000-0008-0000-0600-0000D6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25</xdr:row>
      <xdr:rowOff>266700</xdr:rowOff>
    </xdr:from>
    <xdr:to>
      <xdr:col>1</xdr:col>
      <xdr:colOff>952500</xdr:colOff>
      <xdr:row>26</xdr:row>
      <xdr:rowOff>276225</xdr:rowOff>
    </xdr:to>
    <xdr:sp macro="" textlink="">
      <xdr:nvSpPr>
        <xdr:cNvPr id="983" name="نص 8">
          <a:extLst>
            <a:ext uri="{FF2B5EF4-FFF2-40B4-BE49-F238E27FC236}">
              <a16:creationId xmlns:a16="http://schemas.microsoft.com/office/drawing/2014/main" id="{00000000-0008-0000-0600-0000D7030000}"/>
            </a:ext>
          </a:extLst>
        </xdr:cNvPr>
        <xdr:cNvSpPr txBox="1">
          <a:spLocks noChangeArrowheads="1"/>
        </xdr:cNvSpPr>
      </xdr:nvSpPr>
      <xdr:spPr bwMode="auto">
        <a:xfrm flipH="1">
          <a:off x="9884302050" y="3920067"/>
          <a:ext cx="581025" cy="24341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645795</xdr:colOff>
      <xdr:row>9</xdr:row>
      <xdr:rowOff>45720</xdr:rowOff>
    </xdr:to>
    <xdr:pic>
      <xdr:nvPicPr>
        <xdr:cNvPr id="984" name="Picture 1">
          <a:extLst>
            <a:ext uri="{FF2B5EF4-FFF2-40B4-BE49-F238E27FC236}">
              <a16:creationId xmlns:a16="http://schemas.microsoft.com/office/drawing/2014/main" id="{00000000-0008-0000-0600-0000D803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841900" y="0"/>
          <a:ext cx="11910060" cy="1828800"/>
        </a:xfrm>
        <a:prstGeom prst="rect">
          <a:avLst/>
        </a:prstGeom>
      </xdr:spPr>
    </xdr:pic>
    <xdr:clientData/>
  </xdr:twoCellAnchor>
  <xdr:twoCellAnchor editAs="oneCell">
    <xdr:from>
      <xdr:col>9</xdr:col>
      <xdr:colOff>510540</xdr:colOff>
      <xdr:row>0</xdr:row>
      <xdr:rowOff>152400</xdr:rowOff>
    </xdr:from>
    <xdr:to>
      <xdr:col>11</xdr:col>
      <xdr:colOff>280035</xdr:colOff>
      <xdr:row>7</xdr:row>
      <xdr:rowOff>13335</xdr:rowOff>
    </xdr:to>
    <xdr:pic>
      <xdr:nvPicPr>
        <xdr:cNvPr id="985" name="Picture 2">
          <a:extLst>
            <a:ext uri="{FF2B5EF4-FFF2-40B4-BE49-F238E27FC236}">
              <a16:creationId xmlns:a16="http://schemas.microsoft.com/office/drawing/2014/main" id="{00000000-0008-0000-0600-0000D903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293385" y="152400"/>
          <a:ext cx="1247775" cy="1247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1058</xdr:colOff>
      <xdr:row>10</xdr:row>
      <xdr:rowOff>40217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341800" y="0"/>
          <a:ext cx="11319933" cy="1733550"/>
        </a:xfrm>
        <a:prstGeom prst="rect">
          <a:avLst/>
        </a:prstGeom>
      </xdr:spPr>
    </xdr:pic>
    <xdr:clientData/>
  </xdr:twoCellAnchor>
  <xdr:twoCellAnchor editAs="oneCell">
    <xdr:from>
      <xdr:col>15</xdr:col>
      <xdr:colOff>177800</xdr:colOff>
      <xdr:row>0</xdr:row>
      <xdr:rowOff>143933</xdr:rowOff>
    </xdr:from>
    <xdr:to>
      <xdr:col>17</xdr:col>
      <xdr:colOff>324908</xdr:colOff>
      <xdr:row>8</xdr:row>
      <xdr:rowOff>37041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541825" y="143933"/>
          <a:ext cx="1247775" cy="1247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511176</xdr:colOff>
      <xdr:row>10</xdr:row>
      <xdr:rowOff>40217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101933" y="0"/>
          <a:ext cx="11472334" cy="1733550"/>
        </a:xfrm>
        <a:prstGeom prst="rect">
          <a:avLst/>
        </a:prstGeom>
      </xdr:spPr>
    </xdr:pic>
    <xdr:clientData/>
  </xdr:twoCellAnchor>
  <xdr:twoCellAnchor editAs="oneCell">
    <xdr:from>
      <xdr:col>14</xdr:col>
      <xdr:colOff>8467</xdr:colOff>
      <xdr:row>0</xdr:row>
      <xdr:rowOff>101600</xdr:rowOff>
    </xdr:from>
    <xdr:to>
      <xdr:col>17</xdr:col>
      <xdr:colOff>316442</xdr:colOff>
      <xdr:row>10</xdr:row>
      <xdr:rowOff>16934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1344292" y="101600"/>
          <a:ext cx="1958975" cy="1608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H21"/>
  <sheetViews>
    <sheetView rightToLeft="1" tabSelected="1" zoomScaleNormal="100" workbookViewId="0">
      <selection activeCell="G6" sqref="G6"/>
    </sheetView>
  </sheetViews>
  <sheetFormatPr defaultColWidth="13.59765625" defaultRowHeight="24.9" customHeight="1"/>
  <cols>
    <col min="1" max="1" width="16.59765625" style="2" customWidth="1"/>
    <col min="2" max="2" width="22.69921875" style="2" customWidth="1"/>
    <col min="3" max="7" width="13.69921875" style="2" customWidth="1"/>
    <col min="8" max="8" width="19.3984375" style="2" customWidth="1"/>
    <col min="9" max="16384" width="13.59765625" style="2"/>
  </cols>
  <sheetData>
    <row r="4" spans="1:8" ht="37.950000000000003" customHeight="1"/>
    <row r="5" spans="1:8" ht="42.75" customHeight="1">
      <c r="A5" s="3" t="s">
        <v>584</v>
      </c>
      <c r="B5" s="4"/>
      <c r="C5" s="4"/>
      <c r="D5" s="4"/>
      <c r="E5" s="4"/>
      <c r="F5" s="4"/>
      <c r="G5" s="4"/>
      <c r="H5" s="4"/>
    </row>
    <row r="6" spans="1:8" ht="42.75" customHeight="1">
      <c r="A6" s="3" t="s">
        <v>585</v>
      </c>
      <c r="B6" s="4"/>
      <c r="C6" s="4"/>
      <c r="D6" s="4"/>
      <c r="E6" s="4"/>
      <c r="F6" s="4"/>
      <c r="G6" s="4"/>
      <c r="H6" s="4"/>
    </row>
    <row r="7" spans="1:8" ht="23.4" customHeight="1">
      <c r="A7" s="5" t="s">
        <v>29</v>
      </c>
      <c r="B7" s="6"/>
      <c r="C7" s="6"/>
      <c r="D7" s="6"/>
      <c r="E7" s="6"/>
      <c r="F7" s="6"/>
      <c r="G7" s="6"/>
      <c r="H7" s="7" t="s">
        <v>28</v>
      </c>
    </row>
    <row r="8" spans="1:8" ht="55.5" customHeight="1">
      <c r="A8" s="695" t="s">
        <v>27</v>
      </c>
      <c r="B8" s="696" t="s">
        <v>26</v>
      </c>
      <c r="C8" s="697" t="s">
        <v>25</v>
      </c>
      <c r="D8" s="697"/>
      <c r="E8" s="697"/>
      <c r="F8" s="697"/>
      <c r="G8" s="697"/>
      <c r="H8" s="8" t="s">
        <v>24</v>
      </c>
    </row>
    <row r="9" spans="1:8" ht="50.25" customHeight="1">
      <c r="A9" s="695"/>
      <c r="B9" s="696"/>
      <c r="C9" s="698" t="s">
        <v>23</v>
      </c>
      <c r="D9" s="698"/>
      <c r="E9" s="698"/>
      <c r="F9" s="698"/>
      <c r="G9" s="698"/>
      <c r="H9" s="9" t="s">
        <v>22</v>
      </c>
    </row>
    <row r="10" spans="1:8" ht="24.9" customHeight="1">
      <c r="A10" s="695"/>
      <c r="B10" s="696"/>
      <c r="C10" s="21" t="s">
        <v>21</v>
      </c>
      <c r="D10" s="22" t="s">
        <v>20</v>
      </c>
      <c r="E10" s="22" t="s">
        <v>19</v>
      </c>
      <c r="F10" s="22" t="s">
        <v>18</v>
      </c>
      <c r="G10" s="22" t="s">
        <v>586</v>
      </c>
      <c r="H10" s="23" t="s">
        <v>586</v>
      </c>
    </row>
    <row r="11" spans="1:8" ht="24.9" customHeight="1">
      <c r="A11" s="10" t="s">
        <v>17</v>
      </c>
      <c r="B11" s="11" t="s">
        <v>16</v>
      </c>
      <c r="C11" s="12">
        <v>1.2999999999999999E-2</v>
      </c>
      <c r="D11" s="13">
        <v>6.0000000000000001E-3</v>
      </c>
      <c r="E11" s="13">
        <v>3.0000000000000001E-3</v>
      </c>
      <c r="F11" s="13">
        <v>0</v>
      </c>
      <c r="G11" s="13">
        <v>0</v>
      </c>
      <c r="H11" s="14">
        <v>97</v>
      </c>
    </row>
    <row r="12" spans="1:8" ht="24.9" customHeight="1">
      <c r="A12" s="10" t="s">
        <v>15</v>
      </c>
      <c r="B12" s="11" t="s">
        <v>14</v>
      </c>
      <c r="C12" s="15">
        <v>3.5000000000000003E-2</v>
      </c>
      <c r="D12" s="16">
        <v>2.1999999999999999E-2</v>
      </c>
      <c r="E12" s="16">
        <v>6.5000000000000002E-2</v>
      </c>
      <c r="F12" s="16">
        <v>9.5000000000000001E-2</v>
      </c>
      <c r="G12" s="16">
        <v>0.75</v>
      </c>
      <c r="H12" s="17">
        <v>97</v>
      </c>
    </row>
    <row r="13" spans="1:8" ht="24.9" customHeight="1">
      <c r="A13" s="10" t="s">
        <v>13</v>
      </c>
      <c r="B13" s="11" t="s">
        <v>12</v>
      </c>
      <c r="C13" s="15">
        <v>2E-3</v>
      </c>
      <c r="D13" s="16">
        <v>8.9999999999999993E-3</v>
      </c>
      <c r="E13" s="16">
        <v>8.9999999999999993E-3</v>
      </c>
      <c r="F13" s="16">
        <v>0</v>
      </c>
      <c r="G13" s="16">
        <v>0</v>
      </c>
      <c r="H13" s="17">
        <v>97</v>
      </c>
    </row>
    <row r="14" spans="1:8" ht="24.9" customHeight="1">
      <c r="A14" s="10" t="s">
        <v>11</v>
      </c>
      <c r="B14" s="11" t="s">
        <v>10</v>
      </c>
      <c r="C14" s="15">
        <v>0</v>
      </c>
      <c r="D14" s="16">
        <v>0</v>
      </c>
      <c r="E14" s="16">
        <v>0</v>
      </c>
      <c r="F14" s="16">
        <v>0</v>
      </c>
      <c r="G14" s="16">
        <v>0</v>
      </c>
      <c r="H14" s="17">
        <v>97.5</v>
      </c>
    </row>
    <row r="15" spans="1:8" ht="24.9" customHeight="1">
      <c r="A15" s="10" t="s">
        <v>9</v>
      </c>
      <c r="B15" s="11" t="s">
        <v>8</v>
      </c>
      <c r="C15" s="15">
        <v>0.69</v>
      </c>
      <c r="D15" s="16">
        <v>0.39</v>
      </c>
      <c r="E15" s="16">
        <v>1.4</v>
      </c>
      <c r="F15" s="16">
        <v>3.4596629043331379</v>
      </c>
      <c r="G15" s="16">
        <v>2.99</v>
      </c>
      <c r="H15" s="17">
        <v>96.5</v>
      </c>
    </row>
    <row r="16" spans="1:8" ht="24.9" customHeight="1">
      <c r="A16" s="10" t="s">
        <v>7</v>
      </c>
      <c r="B16" s="11" t="s">
        <v>6</v>
      </c>
      <c r="C16" s="15">
        <v>0.01</v>
      </c>
      <c r="D16" s="16">
        <v>0.04</v>
      </c>
      <c r="E16" s="16">
        <v>0.14399999999999999</v>
      </c>
      <c r="F16" s="16">
        <v>0.3172355258298552</v>
      </c>
      <c r="G16" s="16">
        <v>0.55000000000000004</v>
      </c>
      <c r="H16" s="17">
        <v>96.5</v>
      </c>
    </row>
    <row r="17" spans="1:8" ht="24.9" customHeight="1">
      <c r="A17" s="10" t="s">
        <v>5</v>
      </c>
      <c r="B17" s="11" t="s">
        <v>4</v>
      </c>
      <c r="C17" s="15">
        <v>0.02</v>
      </c>
      <c r="D17" s="16">
        <v>0.18</v>
      </c>
      <c r="E17" s="16">
        <v>0.187</v>
      </c>
      <c r="F17" s="16">
        <v>0.1586177629149276</v>
      </c>
      <c r="G17" s="16">
        <v>0.12</v>
      </c>
      <c r="H17" s="17">
        <v>96.5</v>
      </c>
    </row>
    <row r="18" spans="1:8" ht="24.9" customHeight="1">
      <c r="A18" s="10" t="s">
        <v>3</v>
      </c>
      <c r="B18" s="11" t="s">
        <v>2</v>
      </c>
      <c r="C18" s="18">
        <v>11.06</v>
      </c>
      <c r="D18" s="19">
        <v>13.63</v>
      </c>
      <c r="E18" s="19">
        <v>20.18</v>
      </c>
      <c r="F18" s="19">
        <v>22.242400263844189</v>
      </c>
      <c r="G18" s="19">
        <v>19.899999999999999</v>
      </c>
      <c r="H18" s="20">
        <v>98</v>
      </c>
    </row>
    <row r="19" spans="1:8" ht="24.9" customHeight="1">
      <c r="A19" s="700" t="s">
        <v>1</v>
      </c>
      <c r="B19" s="700"/>
      <c r="C19" s="700"/>
      <c r="D19" s="699" t="s">
        <v>0</v>
      </c>
      <c r="E19" s="699"/>
      <c r="F19" s="699"/>
      <c r="G19" s="699"/>
      <c r="H19" s="699"/>
    </row>
    <row r="20" spans="1:8" ht="24.9" customHeight="1">
      <c r="A20" s="694"/>
      <c r="B20" s="694"/>
      <c r="C20" s="694"/>
      <c r="D20" s="694"/>
      <c r="E20" s="1"/>
      <c r="F20" s="1"/>
      <c r="G20" s="1"/>
      <c r="H20" s="1"/>
    </row>
    <row r="21" spans="1:8" ht="24.9" customHeight="1">
      <c r="A21" s="693" t="s">
        <v>629</v>
      </c>
      <c r="B21" s="693"/>
      <c r="C21" s="693"/>
      <c r="D21" s="693"/>
      <c r="E21" s="1"/>
      <c r="F21" s="1"/>
      <c r="G21" s="1"/>
      <c r="H21" s="1"/>
    </row>
  </sheetData>
  <mergeCells count="8">
    <mergeCell ref="A21:D21"/>
    <mergeCell ref="A20:D20"/>
    <mergeCell ref="A8:A10"/>
    <mergeCell ref="B8:B10"/>
    <mergeCell ref="C8:G8"/>
    <mergeCell ref="C9:G9"/>
    <mergeCell ref="D19:H19"/>
    <mergeCell ref="A19:C19"/>
  </mergeCells>
  <pageMargins left="0.7" right="0.7" top="0.75" bottom="0.75" header="0.3" footer="0.3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L49"/>
  <sheetViews>
    <sheetView showGridLines="0" rightToLeft="1" zoomScaleNormal="100" workbookViewId="0">
      <selection activeCell="K16" sqref="K16"/>
    </sheetView>
  </sheetViews>
  <sheetFormatPr defaultColWidth="7.69921875" defaultRowHeight="15.6"/>
  <cols>
    <col min="1" max="1" width="14" style="80" customWidth="1"/>
    <col min="2" max="6" width="12.8984375" style="158" customWidth="1"/>
    <col min="7" max="7" width="12.8984375" style="261" customWidth="1"/>
    <col min="8" max="224" width="9.3984375" style="80" customWidth="1"/>
    <col min="225" max="16384" width="7.69921875" style="80"/>
  </cols>
  <sheetData>
    <row r="8" spans="1:7" ht="21.6" customHeight="1"/>
    <row r="9" spans="1:7" ht="33" customHeight="1">
      <c r="A9" s="3" t="s">
        <v>263</v>
      </c>
      <c r="B9" s="3"/>
      <c r="C9" s="3"/>
      <c r="D9" s="3"/>
      <c r="E9" s="3"/>
      <c r="F9" s="3"/>
      <c r="G9" s="3"/>
    </row>
    <row r="10" spans="1:7" ht="33" customHeight="1">
      <c r="A10" s="3" t="s">
        <v>262</v>
      </c>
      <c r="B10" s="3"/>
      <c r="C10" s="3"/>
      <c r="D10" s="3"/>
      <c r="E10" s="3"/>
      <c r="F10" s="3"/>
      <c r="G10" s="3"/>
    </row>
    <row r="11" spans="1:7">
      <c r="A11" s="262" t="s">
        <v>261</v>
      </c>
      <c r="B11" s="163"/>
      <c r="C11" s="163"/>
      <c r="D11" s="163"/>
      <c r="E11" s="163"/>
      <c r="F11" s="163"/>
      <c r="G11" s="263" t="s">
        <v>260</v>
      </c>
    </row>
    <row r="12" spans="1:7" ht="15.6" customHeight="1">
      <c r="A12" s="264"/>
      <c r="B12" s="265"/>
      <c r="C12" s="768">
        <v>2015</v>
      </c>
      <c r="D12" s="768">
        <v>2016</v>
      </c>
      <c r="E12" s="768">
        <v>2017</v>
      </c>
      <c r="F12" s="768">
        <v>2018</v>
      </c>
      <c r="G12" s="768">
        <v>2019</v>
      </c>
    </row>
    <row r="13" spans="1:7" ht="15.6" customHeight="1">
      <c r="A13" s="266" t="s">
        <v>95</v>
      </c>
      <c r="B13" s="267" t="s">
        <v>94</v>
      </c>
      <c r="C13" s="797"/>
      <c r="D13" s="797"/>
      <c r="E13" s="797"/>
      <c r="F13" s="797"/>
      <c r="G13" s="797"/>
    </row>
    <row r="14" spans="1:7" ht="15.6" customHeight="1">
      <c r="A14" s="268"/>
      <c r="B14" s="269"/>
      <c r="C14" s="770"/>
      <c r="D14" s="770"/>
      <c r="E14" s="770"/>
      <c r="F14" s="770"/>
      <c r="G14" s="770"/>
    </row>
    <row r="15" spans="1:7" ht="33" customHeight="1">
      <c r="A15" s="270" t="s">
        <v>240</v>
      </c>
      <c r="B15" s="271" t="s">
        <v>72</v>
      </c>
      <c r="C15" s="280">
        <v>0</v>
      </c>
      <c r="D15" s="107">
        <v>0</v>
      </c>
      <c r="E15" s="107">
        <v>2</v>
      </c>
      <c r="F15" s="107">
        <v>2</v>
      </c>
      <c r="G15" s="281">
        <v>0</v>
      </c>
    </row>
    <row r="16" spans="1:7" ht="33" customHeight="1">
      <c r="A16" s="270" t="s">
        <v>71</v>
      </c>
      <c r="B16" s="271" t="s">
        <v>70</v>
      </c>
      <c r="C16" s="108">
        <v>0</v>
      </c>
      <c r="D16" s="109">
        <v>2</v>
      </c>
      <c r="E16" s="109">
        <v>0</v>
      </c>
      <c r="F16" s="109">
        <v>1</v>
      </c>
      <c r="G16" s="282">
        <v>2</v>
      </c>
    </row>
    <row r="17" spans="1:7" ht="33" customHeight="1">
      <c r="A17" s="270" t="s">
        <v>239</v>
      </c>
      <c r="B17" s="271" t="s">
        <v>68</v>
      </c>
      <c r="C17" s="108">
        <v>0</v>
      </c>
      <c r="D17" s="109">
        <v>2</v>
      </c>
      <c r="E17" s="109">
        <v>0</v>
      </c>
      <c r="F17" s="109">
        <v>3</v>
      </c>
      <c r="G17" s="282">
        <v>5</v>
      </c>
    </row>
    <row r="18" spans="1:7" ht="33" customHeight="1">
      <c r="A18" s="270" t="s">
        <v>238</v>
      </c>
      <c r="B18" s="271" t="s">
        <v>66</v>
      </c>
      <c r="C18" s="108">
        <v>0</v>
      </c>
      <c r="D18" s="109">
        <v>1</v>
      </c>
      <c r="E18" s="109">
        <v>0</v>
      </c>
      <c r="F18" s="109">
        <v>0</v>
      </c>
      <c r="G18" s="282">
        <v>0</v>
      </c>
    </row>
    <row r="19" spans="1:7" ht="33" customHeight="1">
      <c r="A19" s="270" t="s">
        <v>237</v>
      </c>
      <c r="B19" s="271" t="s">
        <v>64</v>
      </c>
      <c r="C19" s="108">
        <v>0</v>
      </c>
      <c r="D19" s="109">
        <v>0</v>
      </c>
      <c r="E19" s="109">
        <v>3</v>
      </c>
      <c r="F19" s="109">
        <v>0</v>
      </c>
      <c r="G19" s="282">
        <v>0</v>
      </c>
    </row>
    <row r="20" spans="1:7" ht="33" customHeight="1">
      <c r="A20" s="270" t="s">
        <v>236</v>
      </c>
      <c r="B20" s="271" t="s">
        <v>62</v>
      </c>
      <c r="C20" s="108">
        <v>0</v>
      </c>
      <c r="D20" s="109">
        <v>3</v>
      </c>
      <c r="E20" s="109">
        <v>1</v>
      </c>
      <c r="F20" s="109">
        <v>1</v>
      </c>
      <c r="G20" s="282">
        <v>1</v>
      </c>
    </row>
    <row r="21" spans="1:7" ht="33" customHeight="1">
      <c r="A21" s="270" t="s">
        <v>235</v>
      </c>
      <c r="B21" s="271" t="s">
        <v>60</v>
      </c>
      <c r="C21" s="108">
        <v>0</v>
      </c>
      <c r="D21" s="109">
        <v>0</v>
      </c>
      <c r="E21" s="109">
        <v>2</v>
      </c>
      <c r="F21" s="109">
        <v>7</v>
      </c>
      <c r="G21" s="282">
        <v>14</v>
      </c>
    </row>
    <row r="22" spans="1:7" ht="33" customHeight="1">
      <c r="A22" s="270" t="s">
        <v>234</v>
      </c>
      <c r="B22" s="271" t="s">
        <v>58</v>
      </c>
      <c r="C22" s="108">
        <v>0</v>
      </c>
      <c r="D22" s="109">
        <v>0</v>
      </c>
      <c r="E22" s="109">
        <v>0</v>
      </c>
      <c r="F22" s="109">
        <v>1</v>
      </c>
      <c r="G22" s="282">
        <v>1</v>
      </c>
    </row>
    <row r="23" spans="1:7" ht="33" customHeight="1">
      <c r="A23" s="270" t="s">
        <v>233</v>
      </c>
      <c r="B23" s="271" t="s">
        <v>56</v>
      </c>
      <c r="C23" s="108">
        <v>0</v>
      </c>
      <c r="D23" s="109">
        <v>0</v>
      </c>
      <c r="E23" s="109">
        <v>1</v>
      </c>
      <c r="F23" s="109">
        <v>0</v>
      </c>
      <c r="G23" s="282">
        <v>0</v>
      </c>
    </row>
    <row r="24" spans="1:7" ht="33" customHeight="1">
      <c r="A24" s="270" t="s">
        <v>232</v>
      </c>
      <c r="B24" s="271" t="s">
        <v>54</v>
      </c>
      <c r="C24" s="108">
        <v>0</v>
      </c>
      <c r="D24" s="109">
        <v>0</v>
      </c>
      <c r="E24" s="109">
        <v>0</v>
      </c>
      <c r="F24" s="109">
        <v>0</v>
      </c>
      <c r="G24" s="282">
        <v>4</v>
      </c>
    </row>
    <row r="25" spans="1:7" ht="33" customHeight="1">
      <c r="A25" s="272" t="s">
        <v>53</v>
      </c>
      <c r="B25" s="273" t="s">
        <v>52</v>
      </c>
      <c r="C25" s="108">
        <v>0</v>
      </c>
      <c r="D25" s="109">
        <v>0</v>
      </c>
      <c r="E25" s="109">
        <v>0</v>
      </c>
      <c r="F25" s="109">
        <v>0</v>
      </c>
      <c r="G25" s="282">
        <v>0</v>
      </c>
    </row>
    <row r="26" spans="1:7" ht="33" customHeight="1">
      <c r="A26" s="270" t="s">
        <v>231</v>
      </c>
      <c r="B26" s="271" t="s">
        <v>50</v>
      </c>
      <c r="C26" s="108">
        <v>0</v>
      </c>
      <c r="D26" s="109">
        <v>1</v>
      </c>
      <c r="E26" s="109">
        <v>0</v>
      </c>
      <c r="F26" s="109">
        <v>1</v>
      </c>
      <c r="G26" s="282">
        <v>0</v>
      </c>
    </row>
    <row r="27" spans="1:7" ht="33" customHeight="1">
      <c r="A27" s="270" t="s">
        <v>49</v>
      </c>
      <c r="B27" s="271" t="s">
        <v>48</v>
      </c>
      <c r="C27" s="108">
        <v>0</v>
      </c>
      <c r="D27" s="109">
        <v>0</v>
      </c>
      <c r="E27" s="109">
        <v>0</v>
      </c>
      <c r="F27" s="109">
        <v>0</v>
      </c>
      <c r="G27" s="282">
        <v>0</v>
      </c>
    </row>
    <row r="28" spans="1:7" ht="33" customHeight="1">
      <c r="A28" s="270" t="s">
        <v>230</v>
      </c>
      <c r="B28" s="271" t="s">
        <v>46</v>
      </c>
      <c r="C28" s="108">
        <v>0</v>
      </c>
      <c r="D28" s="109">
        <v>0</v>
      </c>
      <c r="E28" s="109">
        <v>0</v>
      </c>
      <c r="F28" s="109">
        <v>0</v>
      </c>
      <c r="G28" s="282">
        <v>0</v>
      </c>
    </row>
    <row r="29" spans="1:7" ht="33" customHeight="1">
      <c r="A29" s="270" t="s">
        <v>229</v>
      </c>
      <c r="B29" s="271" t="s">
        <v>44</v>
      </c>
      <c r="C29" s="108">
        <v>0</v>
      </c>
      <c r="D29" s="109">
        <v>2</v>
      </c>
      <c r="E29" s="109">
        <v>0</v>
      </c>
      <c r="F29" s="109">
        <v>1</v>
      </c>
      <c r="G29" s="282">
        <v>5</v>
      </c>
    </row>
    <row r="30" spans="1:7" ht="33" customHeight="1">
      <c r="A30" s="270" t="s">
        <v>228</v>
      </c>
      <c r="B30" s="271" t="s">
        <v>42</v>
      </c>
      <c r="C30" s="108">
        <v>0</v>
      </c>
      <c r="D30" s="109">
        <v>0</v>
      </c>
      <c r="E30" s="109">
        <v>0</v>
      </c>
      <c r="F30" s="109">
        <v>1</v>
      </c>
      <c r="G30" s="282">
        <v>0</v>
      </c>
    </row>
    <row r="31" spans="1:7" ht="33" customHeight="1">
      <c r="A31" s="270" t="s">
        <v>227</v>
      </c>
      <c r="B31" s="271" t="s">
        <v>40</v>
      </c>
      <c r="C31" s="108">
        <v>0</v>
      </c>
      <c r="D31" s="109">
        <v>0</v>
      </c>
      <c r="E31" s="109">
        <v>0</v>
      </c>
      <c r="F31" s="109">
        <v>0</v>
      </c>
      <c r="G31" s="282">
        <v>0</v>
      </c>
    </row>
    <row r="32" spans="1:7" ht="33" customHeight="1">
      <c r="A32" s="270" t="s">
        <v>226</v>
      </c>
      <c r="B32" s="271" t="s">
        <v>38</v>
      </c>
      <c r="C32" s="108">
        <v>0</v>
      </c>
      <c r="D32" s="109">
        <v>0</v>
      </c>
      <c r="E32" s="109">
        <v>0</v>
      </c>
      <c r="F32" s="109">
        <v>0</v>
      </c>
      <c r="G32" s="282">
        <v>0</v>
      </c>
    </row>
    <row r="33" spans="1:12" ht="33" customHeight="1">
      <c r="A33" s="274" t="s">
        <v>225</v>
      </c>
      <c r="B33" s="275" t="s">
        <v>36</v>
      </c>
      <c r="C33" s="108">
        <v>0</v>
      </c>
      <c r="D33" s="109">
        <v>0</v>
      </c>
      <c r="E33" s="109">
        <v>0</v>
      </c>
      <c r="F33" s="109">
        <v>0</v>
      </c>
      <c r="G33" s="282">
        <v>0</v>
      </c>
    </row>
    <row r="34" spans="1:12" ht="33" customHeight="1" thickBot="1">
      <c r="A34" s="276" t="s">
        <v>35</v>
      </c>
      <c r="B34" s="277" t="s">
        <v>34</v>
      </c>
      <c r="C34" s="108">
        <v>0</v>
      </c>
      <c r="D34" s="109">
        <v>0</v>
      </c>
      <c r="E34" s="109">
        <v>0</v>
      </c>
      <c r="F34" s="109">
        <v>0</v>
      </c>
      <c r="G34" s="282">
        <v>0</v>
      </c>
    </row>
    <row r="35" spans="1:12" ht="33" customHeight="1">
      <c r="A35" s="278" t="s">
        <v>161</v>
      </c>
      <c r="B35" s="279" t="s">
        <v>259</v>
      </c>
      <c r="C35" s="113">
        <f>SUM(C15:C34)</f>
        <v>0</v>
      </c>
      <c r="D35" s="114">
        <f>SUM(D15:D34)</f>
        <v>11</v>
      </c>
      <c r="E35" s="114">
        <f>SUM(E15:E34)</f>
        <v>9</v>
      </c>
      <c r="F35" s="114">
        <f>SUM(F15:F34)</f>
        <v>18</v>
      </c>
      <c r="G35" s="283">
        <f>SUM(G15:G34)</f>
        <v>32</v>
      </c>
    </row>
    <row r="36" spans="1:12" ht="33" customHeight="1">
      <c r="A36" s="804" t="s">
        <v>252</v>
      </c>
      <c r="B36" s="805"/>
      <c r="C36" s="806">
        <v>0</v>
      </c>
      <c r="D36" s="798">
        <v>0.03</v>
      </c>
      <c r="E36" s="798">
        <v>0.03</v>
      </c>
      <c r="F36" s="798">
        <v>0.05</v>
      </c>
      <c r="G36" s="800">
        <v>0.09</v>
      </c>
    </row>
    <row r="37" spans="1:12" ht="20.100000000000001" customHeight="1">
      <c r="A37" s="802" t="s">
        <v>258</v>
      </c>
      <c r="B37" s="803"/>
      <c r="C37" s="807"/>
      <c r="D37" s="799"/>
      <c r="E37" s="799"/>
      <c r="F37" s="799"/>
      <c r="G37" s="801"/>
    </row>
    <row r="38" spans="1:12" ht="21.6" customHeight="1">
      <c r="A38" s="119"/>
      <c r="B38" s="119"/>
      <c r="C38" s="119"/>
      <c r="D38" s="119"/>
      <c r="E38" s="119"/>
      <c r="F38" s="119"/>
      <c r="G38" s="104"/>
      <c r="H38" s="84"/>
      <c r="I38" s="84"/>
      <c r="J38" s="156"/>
      <c r="K38" s="84"/>
      <c r="L38" s="181"/>
    </row>
    <row r="39" spans="1:12" ht="14.1" customHeight="1">
      <c r="A39" s="723" t="s">
        <v>631</v>
      </c>
      <c r="B39" s="723"/>
      <c r="C39" s="723"/>
      <c r="D39" s="723"/>
      <c r="E39" s="723"/>
      <c r="F39" s="119"/>
      <c r="G39" s="104"/>
      <c r="H39" s="84"/>
      <c r="I39" s="84"/>
      <c r="J39" s="156"/>
      <c r="K39" s="84"/>
      <c r="L39" s="181"/>
    </row>
    <row r="40" spans="1:12" ht="13.5" customHeight="1">
      <c r="A40" s="84"/>
      <c r="B40" s="85"/>
      <c r="C40" s="85"/>
      <c r="D40" s="85"/>
      <c r="E40" s="85"/>
      <c r="F40" s="85"/>
    </row>
    <row r="41" spans="1:12" ht="14.1" customHeight="1">
      <c r="B41" s="85"/>
      <c r="C41" s="85"/>
      <c r="D41" s="85"/>
      <c r="E41" s="85"/>
      <c r="F41" s="85"/>
    </row>
    <row r="42" spans="1:12" ht="14.1" customHeight="1">
      <c r="B42" s="85"/>
      <c r="C42" s="85"/>
      <c r="D42" s="85"/>
      <c r="E42" s="85"/>
      <c r="F42" s="85"/>
    </row>
    <row r="43" spans="1:12" ht="14.1" customHeight="1">
      <c r="B43" s="85"/>
      <c r="C43" s="85"/>
      <c r="D43" s="85"/>
      <c r="E43" s="85"/>
      <c r="F43" s="85"/>
    </row>
    <row r="44" spans="1:12" ht="14.1" customHeight="1">
      <c r="B44" s="85"/>
      <c r="C44" s="85"/>
      <c r="D44" s="85"/>
      <c r="E44" s="85"/>
      <c r="F44" s="85"/>
    </row>
    <row r="45" spans="1:12" ht="14.1" customHeight="1">
      <c r="B45" s="85"/>
      <c r="C45" s="85"/>
      <c r="D45" s="85"/>
      <c r="E45" s="85"/>
      <c r="F45" s="85"/>
    </row>
    <row r="46" spans="1:12" ht="14.1" customHeight="1">
      <c r="B46" s="85"/>
      <c r="C46" s="85"/>
      <c r="D46" s="85"/>
      <c r="E46" s="85"/>
      <c r="F46" s="85"/>
    </row>
    <row r="47" spans="1:12" ht="14.1" customHeight="1"/>
    <row r="48" spans="1:12" ht="14.1" customHeight="1"/>
    <row r="49" ht="14.1" customHeight="1"/>
  </sheetData>
  <mergeCells count="13">
    <mergeCell ref="A39:E39"/>
    <mergeCell ref="E36:E37"/>
    <mergeCell ref="F36:F37"/>
    <mergeCell ref="G36:G37"/>
    <mergeCell ref="A37:B37"/>
    <mergeCell ref="A36:B36"/>
    <mergeCell ref="C36:C37"/>
    <mergeCell ref="D36:D37"/>
    <mergeCell ref="C12:C14"/>
    <mergeCell ref="D12:D14"/>
    <mergeCell ref="E12:E14"/>
    <mergeCell ref="F12:F14"/>
    <mergeCell ref="G12:G14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I38"/>
  <sheetViews>
    <sheetView showGridLines="0" rightToLeft="1" showRuler="0" zoomScale="80" zoomScaleNormal="80" workbookViewId="0">
      <selection activeCell="K52" sqref="K52"/>
    </sheetView>
  </sheetViews>
  <sheetFormatPr defaultColWidth="15.3984375" defaultRowHeight="15.6"/>
  <cols>
    <col min="1" max="1" width="11.8984375" style="284" customWidth="1"/>
    <col min="2" max="2" width="12.09765625" style="284" customWidth="1"/>
    <col min="3" max="3" width="13.09765625" style="284" customWidth="1"/>
    <col min="4" max="4" width="13.3984375" style="284" customWidth="1"/>
    <col min="5" max="5" width="15.3984375" style="284" customWidth="1"/>
    <col min="6" max="6" width="14.3984375" style="284" customWidth="1"/>
    <col min="7" max="8" width="15.3984375" style="284" customWidth="1"/>
    <col min="9" max="9" width="10.59765625" style="284" customWidth="1"/>
    <col min="10" max="10" width="15.3984375" style="284" customWidth="1"/>
    <col min="11" max="242" width="15.3984375" style="284"/>
    <col min="243" max="243" width="11.8984375" style="284" customWidth="1"/>
    <col min="244" max="244" width="12.09765625" style="284" customWidth="1"/>
    <col min="245" max="245" width="13.09765625" style="284" customWidth="1"/>
    <col min="246" max="246" width="13.3984375" style="284" customWidth="1"/>
    <col min="247" max="247" width="15.3984375" style="284" customWidth="1"/>
    <col min="248" max="248" width="14.3984375" style="284" customWidth="1"/>
    <col min="249" max="250" width="15.3984375" style="284" customWidth="1"/>
    <col min="251" max="251" width="10.59765625" style="284" customWidth="1"/>
    <col min="252" max="260" width="15.3984375" style="284" customWidth="1"/>
    <col min="261" max="498" width="15.3984375" style="284"/>
    <col min="499" max="499" width="11.8984375" style="284" customWidth="1"/>
    <col min="500" max="500" width="12.09765625" style="284" customWidth="1"/>
    <col min="501" max="501" width="13.09765625" style="284" customWidth="1"/>
    <col min="502" max="502" width="13.3984375" style="284" customWidth="1"/>
    <col min="503" max="503" width="15.3984375" style="284" customWidth="1"/>
    <col min="504" max="504" width="14.3984375" style="284" customWidth="1"/>
    <col min="505" max="506" width="15.3984375" style="284" customWidth="1"/>
    <col min="507" max="507" width="10.59765625" style="284" customWidth="1"/>
    <col min="508" max="516" width="15.3984375" style="284" customWidth="1"/>
    <col min="517" max="754" width="15.3984375" style="284"/>
    <col min="755" max="755" width="11.8984375" style="284" customWidth="1"/>
    <col min="756" max="756" width="12.09765625" style="284" customWidth="1"/>
    <col min="757" max="757" width="13.09765625" style="284" customWidth="1"/>
    <col min="758" max="758" width="13.3984375" style="284" customWidth="1"/>
    <col min="759" max="759" width="15.3984375" style="284" customWidth="1"/>
    <col min="760" max="760" width="14.3984375" style="284" customWidth="1"/>
    <col min="761" max="762" width="15.3984375" style="284" customWidth="1"/>
    <col min="763" max="763" width="10.59765625" style="284" customWidth="1"/>
    <col min="764" max="772" width="15.3984375" style="284" customWidth="1"/>
    <col min="773" max="1010" width="15.3984375" style="284"/>
    <col min="1011" max="1011" width="11.8984375" style="284" customWidth="1"/>
    <col min="1012" max="1012" width="12.09765625" style="284" customWidth="1"/>
    <col min="1013" max="1013" width="13.09765625" style="284" customWidth="1"/>
    <col min="1014" max="1014" width="13.3984375" style="284" customWidth="1"/>
    <col min="1015" max="1015" width="15.3984375" style="284" customWidth="1"/>
    <col min="1016" max="1016" width="14.3984375" style="284" customWidth="1"/>
    <col min="1017" max="1018" width="15.3984375" style="284" customWidth="1"/>
    <col min="1019" max="1019" width="10.59765625" style="284" customWidth="1"/>
    <col min="1020" max="1028" width="15.3984375" style="284" customWidth="1"/>
    <col min="1029" max="1266" width="15.3984375" style="284"/>
    <col min="1267" max="1267" width="11.8984375" style="284" customWidth="1"/>
    <col min="1268" max="1268" width="12.09765625" style="284" customWidth="1"/>
    <col min="1269" max="1269" width="13.09765625" style="284" customWidth="1"/>
    <col min="1270" max="1270" width="13.3984375" style="284" customWidth="1"/>
    <col min="1271" max="1271" width="15.3984375" style="284" customWidth="1"/>
    <col min="1272" max="1272" width="14.3984375" style="284" customWidth="1"/>
    <col min="1273" max="1274" width="15.3984375" style="284" customWidth="1"/>
    <col min="1275" max="1275" width="10.59765625" style="284" customWidth="1"/>
    <col min="1276" max="1284" width="15.3984375" style="284" customWidth="1"/>
    <col min="1285" max="1522" width="15.3984375" style="284"/>
    <col min="1523" max="1523" width="11.8984375" style="284" customWidth="1"/>
    <col min="1524" max="1524" width="12.09765625" style="284" customWidth="1"/>
    <col min="1525" max="1525" width="13.09765625" style="284" customWidth="1"/>
    <col min="1526" max="1526" width="13.3984375" style="284" customWidth="1"/>
    <col min="1527" max="1527" width="15.3984375" style="284" customWidth="1"/>
    <col min="1528" max="1528" width="14.3984375" style="284" customWidth="1"/>
    <col min="1529" max="1530" width="15.3984375" style="284" customWidth="1"/>
    <col min="1531" max="1531" width="10.59765625" style="284" customWidth="1"/>
    <col min="1532" max="1540" width="15.3984375" style="284" customWidth="1"/>
    <col min="1541" max="1778" width="15.3984375" style="284"/>
    <col min="1779" max="1779" width="11.8984375" style="284" customWidth="1"/>
    <col min="1780" max="1780" width="12.09765625" style="284" customWidth="1"/>
    <col min="1781" max="1781" width="13.09765625" style="284" customWidth="1"/>
    <col min="1782" max="1782" width="13.3984375" style="284" customWidth="1"/>
    <col min="1783" max="1783" width="15.3984375" style="284" customWidth="1"/>
    <col min="1784" max="1784" width="14.3984375" style="284" customWidth="1"/>
    <col min="1785" max="1786" width="15.3984375" style="284" customWidth="1"/>
    <col min="1787" max="1787" width="10.59765625" style="284" customWidth="1"/>
    <col min="1788" max="1796" width="15.3984375" style="284" customWidth="1"/>
    <col min="1797" max="2034" width="15.3984375" style="284"/>
    <col min="2035" max="2035" width="11.8984375" style="284" customWidth="1"/>
    <col min="2036" max="2036" width="12.09765625" style="284" customWidth="1"/>
    <col min="2037" max="2037" width="13.09765625" style="284" customWidth="1"/>
    <col min="2038" max="2038" width="13.3984375" style="284" customWidth="1"/>
    <col min="2039" max="2039" width="15.3984375" style="284" customWidth="1"/>
    <col min="2040" max="2040" width="14.3984375" style="284" customWidth="1"/>
    <col min="2041" max="2042" width="15.3984375" style="284" customWidth="1"/>
    <col min="2043" max="2043" width="10.59765625" style="284" customWidth="1"/>
    <col min="2044" max="2052" width="15.3984375" style="284" customWidth="1"/>
    <col min="2053" max="2290" width="15.3984375" style="284"/>
    <col min="2291" max="2291" width="11.8984375" style="284" customWidth="1"/>
    <col min="2292" max="2292" width="12.09765625" style="284" customWidth="1"/>
    <col min="2293" max="2293" width="13.09765625" style="284" customWidth="1"/>
    <col min="2294" max="2294" width="13.3984375" style="284" customWidth="1"/>
    <col min="2295" max="2295" width="15.3984375" style="284" customWidth="1"/>
    <col min="2296" max="2296" width="14.3984375" style="284" customWidth="1"/>
    <col min="2297" max="2298" width="15.3984375" style="284" customWidth="1"/>
    <col min="2299" max="2299" width="10.59765625" style="284" customWidth="1"/>
    <col min="2300" max="2308" width="15.3984375" style="284" customWidth="1"/>
    <col min="2309" max="2546" width="15.3984375" style="284"/>
    <col min="2547" max="2547" width="11.8984375" style="284" customWidth="1"/>
    <col min="2548" max="2548" width="12.09765625" style="284" customWidth="1"/>
    <col min="2549" max="2549" width="13.09765625" style="284" customWidth="1"/>
    <col min="2550" max="2550" width="13.3984375" style="284" customWidth="1"/>
    <col min="2551" max="2551" width="15.3984375" style="284" customWidth="1"/>
    <col min="2552" max="2552" width="14.3984375" style="284" customWidth="1"/>
    <col min="2553" max="2554" width="15.3984375" style="284" customWidth="1"/>
    <col min="2555" max="2555" width="10.59765625" style="284" customWidth="1"/>
    <col min="2556" max="2564" width="15.3984375" style="284" customWidth="1"/>
    <col min="2565" max="2802" width="15.3984375" style="284"/>
    <col min="2803" max="2803" width="11.8984375" style="284" customWidth="1"/>
    <col min="2804" max="2804" width="12.09765625" style="284" customWidth="1"/>
    <col min="2805" max="2805" width="13.09765625" style="284" customWidth="1"/>
    <col min="2806" max="2806" width="13.3984375" style="284" customWidth="1"/>
    <col min="2807" max="2807" width="15.3984375" style="284" customWidth="1"/>
    <col min="2808" max="2808" width="14.3984375" style="284" customWidth="1"/>
    <col min="2809" max="2810" width="15.3984375" style="284" customWidth="1"/>
    <col min="2811" max="2811" width="10.59765625" style="284" customWidth="1"/>
    <col min="2812" max="2820" width="15.3984375" style="284" customWidth="1"/>
    <col min="2821" max="3058" width="15.3984375" style="284"/>
    <col min="3059" max="3059" width="11.8984375" style="284" customWidth="1"/>
    <col min="3060" max="3060" width="12.09765625" style="284" customWidth="1"/>
    <col min="3061" max="3061" width="13.09765625" style="284" customWidth="1"/>
    <col min="3062" max="3062" width="13.3984375" style="284" customWidth="1"/>
    <col min="3063" max="3063" width="15.3984375" style="284" customWidth="1"/>
    <col min="3064" max="3064" width="14.3984375" style="284" customWidth="1"/>
    <col min="3065" max="3066" width="15.3984375" style="284" customWidth="1"/>
    <col min="3067" max="3067" width="10.59765625" style="284" customWidth="1"/>
    <col min="3068" max="3076" width="15.3984375" style="284" customWidth="1"/>
    <col min="3077" max="3314" width="15.3984375" style="284"/>
    <col min="3315" max="3315" width="11.8984375" style="284" customWidth="1"/>
    <col min="3316" max="3316" width="12.09765625" style="284" customWidth="1"/>
    <col min="3317" max="3317" width="13.09765625" style="284" customWidth="1"/>
    <col min="3318" max="3318" width="13.3984375" style="284" customWidth="1"/>
    <col min="3319" max="3319" width="15.3984375" style="284" customWidth="1"/>
    <col min="3320" max="3320" width="14.3984375" style="284" customWidth="1"/>
    <col min="3321" max="3322" width="15.3984375" style="284" customWidth="1"/>
    <col min="3323" max="3323" width="10.59765625" style="284" customWidth="1"/>
    <col min="3324" max="3332" width="15.3984375" style="284" customWidth="1"/>
    <col min="3333" max="3570" width="15.3984375" style="284"/>
    <col min="3571" max="3571" width="11.8984375" style="284" customWidth="1"/>
    <col min="3572" max="3572" width="12.09765625" style="284" customWidth="1"/>
    <col min="3573" max="3573" width="13.09765625" style="284" customWidth="1"/>
    <col min="3574" max="3574" width="13.3984375" style="284" customWidth="1"/>
    <col min="3575" max="3575" width="15.3984375" style="284" customWidth="1"/>
    <col min="3576" max="3576" width="14.3984375" style="284" customWidth="1"/>
    <col min="3577" max="3578" width="15.3984375" style="284" customWidth="1"/>
    <col min="3579" max="3579" width="10.59765625" style="284" customWidth="1"/>
    <col min="3580" max="3588" width="15.3984375" style="284" customWidth="1"/>
    <col min="3589" max="3826" width="15.3984375" style="284"/>
    <col min="3827" max="3827" width="11.8984375" style="284" customWidth="1"/>
    <col min="3828" max="3828" width="12.09765625" style="284" customWidth="1"/>
    <col min="3829" max="3829" width="13.09765625" style="284" customWidth="1"/>
    <col min="3830" max="3830" width="13.3984375" style="284" customWidth="1"/>
    <col min="3831" max="3831" width="15.3984375" style="284" customWidth="1"/>
    <col min="3832" max="3832" width="14.3984375" style="284" customWidth="1"/>
    <col min="3833" max="3834" width="15.3984375" style="284" customWidth="1"/>
    <col min="3835" max="3835" width="10.59765625" style="284" customWidth="1"/>
    <col min="3836" max="3844" width="15.3984375" style="284" customWidth="1"/>
    <col min="3845" max="4082" width="15.3984375" style="284"/>
    <col min="4083" max="4083" width="11.8984375" style="284" customWidth="1"/>
    <col min="4084" max="4084" width="12.09765625" style="284" customWidth="1"/>
    <col min="4085" max="4085" width="13.09765625" style="284" customWidth="1"/>
    <col min="4086" max="4086" width="13.3984375" style="284" customWidth="1"/>
    <col min="4087" max="4087" width="15.3984375" style="284" customWidth="1"/>
    <col min="4088" max="4088" width="14.3984375" style="284" customWidth="1"/>
    <col min="4089" max="4090" width="15.3984375" style="284" customWidth="1"/>
    <col min="4091" max="4091" width="10.59765625" style="284" customWidth="1"/>
    <col min="4092" max="4100" width="15.3984375" style="284" customWidth="1"/>
    <col min="4101" max="4338" width="15.3984375" style="284"/>
    <col min="4339" max="4339" width="11.8984375" style="284" customWidth="1"/>
    <col min="4340" max="4340" width="12.09765625" style="284" customWidth="1"/>
    <col min="4341" max="4341" width="13.09765625" style="284" customWidth="1"/>
    <col min="4342" max="4342" width="13.3984375" style="284" customWidth="1"/>
    <col min="4343" max="4343" width="15.3984375" style="284" customWidth="1"/>
    <col min="4344" max="4344" width="14.3984375" style="284" customWidth="1"/>
    <col min="4345" max="4346" width="15.3984375" style="284" customWidth="1"/>
    <col min="4347" max="4347" width="10.59765625" style="284" customWidth="1"/>
    <col min="4348" max="4356" width="15.3984375" style="284" customWidth="1"/>
    <col min="4357" max="4594" width="15.3984375" style="284"/>
    <col min="4595" max="4595" width="11.8984375" style="284" customWidth="1"/>
    <col min="4596" max="4596" width="12.09765625" style="284" customWidth="1"/>
    <col min="4597" max="4597" width="13.09765625" style="284" customWidth="1"/>
    <col min="4598" max="4598" width="13.3984375" style="284" customWidth="1"/>
    <col min="4599" max="4599" width="15.3984375" style="284" customWidth="1"/>
    <col min="4600" max="4600" width="14.3984375" style="284" customWidth="1"/>
    <col min="4601" max="4602" width="15.3984375" style="284" customWidth="1"/>
    <col min="4603" max="4603" width="10.59765625" style="284" customWidth="1"/>
    <col min="4604" max="4612" width="15.3984375" style="284" customWidth="1"/>
    <col min="4613" max="4850" width="15.3984375" style="284"/>
    <col min="4851" max="4851" width="11.8984375" style="284" customWidth="1"/>
    <col min="4852" max="4852" width="12.09765625" style="284" customWidth="1"/>
    <col min="4853" max="4853" width="13.09765625" style="284" customWidth="1"/>
    <col min="4854" max="4854" width="13.3984375" style="284" customWidth="1"/>
    <col min="4855" max="4855" width="15.3984375" style="284" customWidth="1"/>
    <col min="4856" max="4856" width="14.3984375" style="284" customWidth="1"/>
    <col min="4857" max="4858" width="15.3984375" style="284" customWidth="1"/>
    <col min="4859" max="4859" width="10.59765625" style="284" customWidth="1"/>
    <col min="4860" max="4868" width="15.3984375" style="284" customWidth="1"/>
    <col min="4869" max="5106" width="15.3984375" style="284"/>
    <col min="5107" max="5107" width="11.8984375" style="284" customWidth="1"/>
    <col min="5108" max="5108" width="12.09765625" style="284" customWidth="1"/>
    <col min="5109" max="5109" width="13.09765625" style="284" customWidth="1"/>
    <col min="5110" max="5110" width="13.3984375" style="284" customWidth="1"/>
    <col min="5111" max="5111" width="15.3984375" style="284" customWidth="1"/>
    <col min="5112" max="5112" width="14.3984375" style="284" customWidth="1"/>
    <col min="5113" max="5114" width="15.3984375" style="284" customWidth="1"/>
    <col min="5115" max="5115" width="10.59765625" style="284" customWidth="1"/>
    <col min="5116" max="5124" width="15.3984375" style="284" customWidth="1"/>
    <col min="5125" max="5362" width="15.3984375" style="284"/>
    <col min="5363" max="5363" width="11.8984375" style="284" customWidth="1"/>
    <col min="5364" max="5364" width="12.09765625" style="284" customWidth="1"/>
    <col min="5365" max="5365" width="13.09765625" style="284" customWidth="1"/>
    <col min="5366" max="5366" width="13.3984375" style="284" customWidth="1"/>
    <col min="5367" max="5367" width="15.3984375" style="284" customWidth="1"/>
    <col min="5368" max="5368" width="14.3984375" style="284" customWidth="1"/>
    <col min="5369" max="5370" width="15.3984375" style="284" customWidth="1"/>
    <col min="5371" max="5371" width="10.59765625" style="284" customWidth="1"/>
    <col min="5372" max="5380" width="15.3984375" style="284" customWidth="1"/>
    <col min="5381" max="5618" width="15.3984375" style="284"/>
    <col min="5619" max="5619" width="11.8984375" style="284" customWidth="1"/>
    <col min="5620" max="5620" width="12.09765625" style="284" customWidth="1"/>
    <col min="5621" max="5621" width="13.09765625" style="284" customWidth="1"/>
    <col min="5622" max="5622" width="13.3984375" style="284" customWidth="1"/>
    <col min="5623" max="5623" width="15.3984375" style="284" customWidth="1"/>
    <col min="5624" max="5624" width="14.3984375" style="284" customWidth="1"/>
    <col min="5625" max="5626" width="15.3984375" style="284" customWidth="1"/>
    <col min="5627" max="5627" width="10.59765625" style="284" customWidth="1"/>
    <col min="5628" max="5636" width="15.3984375" style="284" customWidth="1"/>
    <col min="5637" max="5874" width="15.3984375" style="284"/>
    <col min="5875" max="5875" width="11.8984375" style="284" customWidth="1"/>
    <col min="5876" max="5876" width="12.09765625" style="284" customWidth="1"/>
    <col min="5877" max="5877" width="13.09765625" style="284" customWidth="1"/>
    <col min="5878" max="5878" width="13.3984375" style="284" customWidth="1"/>
    <col min="5879" max="5879" width="15.3984375" style="284" customWidth="1"/>
    <col min="5880" max="5880" width="14.3984375" style="284" customWidth="1"/>
    <col min="5881" max="5882" width="15.3984375" style="284" customWidth="1"/>
    <col min="5883" max="5883" width="10.59765625" style="284" customWidth="1"/>
    <col min="5884" max="5892" width="15.3984375" style="284" customWidth="1"/>
    <col min="5893" max="6130" width="15.3984375" style="284"/>
    <col min="6131" max="6131" width="11.8984375" style="284" customWidth="1"/>
    <col min="6132" max="6132" width="12.09765625" style="284" customWidth="1"/>
    <col min="6133" max="6133" width="13.09765625" style="284" customWidth="1"/>
    <col min="6134" max="6134" width="13.3984375" style="284" customWidth="1"/>
    <col min="6135" max="6135" width="15.3984375" style="284" customWidth="1"/>
    <col min="6136" max="6136" width="14.3984375" style="284" customWidth="1"/>
    <col min="6137" max="6138" width="15.3984375" style="284" customWidth="1"/>
    <col min="6139" max="6139" width="10.59765625" style="284" customWidth="1"/>
    <col min="6140" max="6148" width="15.3984375" style="284" customWidth="1"/>
    <col min="6149" max="6386" width="15.3984375" style="284"/>
    <col min="6387" max="6387" width="11.8984375" style="284" customWidth="1"/>
    <col min="6388" max="6388" width="12.09765625" style="284" customWidth="1"/>
    <col min="6389" max="6389" width="13.09765625" style="284" customWidth="1"/>
    <col min="6390" max="6390" width="13.3984375" style="284" customWidth="1"/>
    <col min="6391" max="6391" width="15.3984375" style="284" customWidth="1"/>
    <col min="6392" max="6392" width="14.3984375" style="284" customWidth="1"/>
    <col min="6393" max="6394" width="15.3984375" style="284" customWidth="1"/>
    <col min="6395" max="6395" width="10.59765625" style="284" customWidth="1"/>
    <col min="6396" max="6404" width="15.3984375" style="284" customWidth="1"/>
    <col min="6405" max="6642" width="15.3984375" style="284"/>
    <col min="6643" max="6643" width="11.8984375" style="284" customWidth="1"/>
    <col min="6644" max="6644" width="12.09765625" style="284" customWidth="1"/>
    <col min="6645" max="6645" width="13.09765625" style="284" customWidth="1"/>
    <col min="6646" max="6646" width="13.3984375" style="284" customWidth="1"/>
    <col min="6647" max="6647" width="15.3984375" style="284" customWidth="1"/>
    <col min="6648" max="6648" width="14.3984375" style="284" customWidth="1"/>
    <col min="6649" max="6650" width="15.3984375" style="284" customWidth="1"/>
    <col min="6651" max="6651" width="10.59765625" style="284" customWidth="1"/>
    <col min="6652" max="6660" width="15.3984375" style="284" customWidth="1"/>
    <col min="6661" max="6898" width="15.3984375" style="284"/>
    <col min="6899" max="6899" width="11.8984375" style="284" customWidth="1"/>
    <col min="6900" max="6900" width="12.09765625" style="284" customWidth="1"/>
    <col min="6901" max="6901" width="13.09765625" style="284" customWidth="1"/>
    <col min="6902" max="6902" width="13.3984375" style="284" customWidth="1"/>
    <col min="6903" max="6903" width="15.3984375" style="284" customWidth="1"/>
    <col min="6904" max="6904" width="14.3984375" style="284" customWidth="1"/>
    <col min="6905" max="6906" width="15.3984375" style="284" customWidth="1"/>
    <col min="6907" max="6907" width="10.59765625" style="284" customWidth="1"/>
    <col min="6908" max="6916" width="15.3984375" style="284" customWidth="1"/>
    <col min="6917" max="7154" width="15.3984375" style="284"/>
    <col min="7155" max="7155" width="11.8984375" style="284" customWidth="1"/>
    <col min="7156" max="7156" width="12.09765625" style="284" customWidth="1"/>
    <col min="7157" max="7157" width="13.09765625" style="284" customWidth="1"/>
    <col min="7158" max="7158" width="13.3984375" style="284" customWidth="1"/>
    <col min="7159" max="7159" width="15.3984375" style="284" customWidth="1"/>
    <col min="7160" max="7160" width="14.3984375" style="284" customWidth="1"/>
    <col min="7161" max="7162" width="15.3984375" style="284" customWidth="1"/>
    <col min="7163" max="7163" width="10.59765625" style="284" customWidth="1"/>
    <col min="7164" max="7172" width="15.3984375" style="284" customWidth="1"/>
    <col min="7173" max="7410" width="15.3984375" style="284"/>
    <col min="7411" max="7411" width="11.8984375" style="284" customWidth="1"/>
    <col min="7412" max="7412" width="12.09765625" style="284" customWidth="1"/>
    <col min="7413" max="7413" width="13.09765625" style="284" customWidth="1"/>
    <col min="7414" max="7414" width="13.3984375" style="284" customWidth="1"/>
    <col min="7415" max="7415" width="15.3984375" style="284" customWidth="1"/>
    <col min="7416" max="7416" width="14.3984375" style="284" customWidth="1"/>
    <col min="7417" max="7418" width="15.3984375" style="284" customWidth="1"/>
    <col min="7419" max="7419" width="10.59765625" style="284" customWidth="1"/>
    <col min="7420" max="7428" width="15.3984375" style="284" customWidth="1"/>
    <col min="7429" max="7666" width="15.3984375" style="284"/>
    <col min="7667" max="7667" width="11.8984375" style="284" customWidth="1"/>
    <col min="7668" max="7668" width="12.09765625" style="284" customWidth="1"/>
    <col min="7669" max="7669" width="13.09765625" style="284" customWidth="1"/>
    <col min="7670" max="7670" width="13.3984375" style="284" customWidth="1"/>
    <col min="7671" max="7671" width="15.3984375" style="284" customWidth="1"/>
    <col min="7672" max="7672" width="14.3984375" style="284" customWidth="1"/>
    <col min="7673" max="7674" width="15.3984375" style="284" customWidth="1"/>
    <col min="7675" max="7675" width="10.59765625" style="284" customWidth="1"/>
    <col min="7676" max="7684" width="15.3984375" style="284" customWidth="1"/>
    <col min="7685" max="7922" width="15.3984375" style="284"/>
    <col min="7923" max="7923" width="11.8984375" style="284" customWidth="1"/>
    <col min="7924" max="7924" width="12.09765625" style="284" customWidth="1"/>
    <col min="7925" max="7925" width="13.09765625" style="284" customWidth="1"/>
    <col min="7926" max="7926" width="13.3984375" style="284" customWidth="1"/>
    <col min="7927" max="7927" width="15.3984375" style="284" customWidth="1"/>
    <col min="7928" max="7928" width="14.3984375" style="284" customWidth="1"/>
    <col min="7929" max="7930" width="15.3984375" style="284" customWidth="1"/>
    <col min="7931" max="7931" width="10.59765625" style="284" customWidth="1"/>
    <col min="7932" max="7940" width="15.3984375" style="284" customWidth="1"/>
    <col min="7941" max="8178" width="15.3984375" style="284"/>
    <col min="8179" max="8179" width="11.8984375" style="284" customWidth="1"/>
    <col min="8180" max="8180" width="12.09765625" style="284" customWidth="1"/>
    <col min="8181" max="8181" width="13.09765625" style="284" customWidth="1"/>
    <col min="8182" max="8182" width="13.3984375" style="284" customWidth="1"/>
    <col min="8183" max="8183" width="15.3984375" style="284" customWidth="1"/>
    <col min="8184" max="8184" width="14.3984375" style="284" customWidth="1"/>
    <col min="8185" max="8186" width="15.3984375" style="284" customWidth="1"/>
    <col min="8187" max="8187" width="10.59765625" style="284" customWidth="1"/>
    <col min="8188" max="8196" width="15.3984375" style="284" customWidth="1"/>
    <col min="8197" max="8434" width="15.3984375" style="284"/>
    <col min="8435" max="8435" width="11.8984375" style="284" customWidth="1"/>
    <col min="8436" max="8436" width="12.09765625" style="284" customWidth="1"/>
    <col min="8437" max="8437" width="13.09765625" style="284" customWidth="1"/>
    <col min="8438" max="8438" width="13.3984375" style="284" customWidth="1"/>
    <col min="8439" max="8439" width="15.3984375" style="284" customWidth="1"/>
    <col min="8440" max="8440" width="14.3984375" style="284" customWidth="1"/>
    <col min="8441" max="8442" width="15.3984375" style="284" customWidth="1"/>
    <col min="8443" max="8443" width="10.59765625" style="284" customWidth="1"/>
    <col min="8444" max="8452" width="15.3984375" style="284" customWidth="1"/>
    <col min="8453" max="8690" width="15.3984375" style="284"/>
    <col min="8691" max="8691" width="11.8984375" style="284" customWidth="1"/>
    <col min="8692" max="8692" width="12.09765625" style="284" customWidth="1"/>
    <col min="8693" max="8693" width="13.09765625" style="284" customWidth="1"/>
    <col min="8694" max="8694" width="13.3984375" style="284" customWidth="1"/>
    <col min="8695" max="8695" width="15.3984375" style="284" customWidth="1"/>
    <col min="8696" max="8696" width="14.3984375" style="284" customWidth="1"/>
    <col min="8697" max="8698" width="15.3984375" style="284" customWidth="1"/>
    <col min="8699" max="8699" width="10.59765625" style="284" customWidth="1"/>
    <col min="8700" max="8708" width="15.3984375" style="284" customWidth="1"/>
    <col min="8709" max="8946" width="15.3984375" style="284"/>
    <col min="8947" max="8947" width="11.8984375" style="284" customWidth="1"/>
    <col min="8948" max="8948" width="12.09765625" style="284" customWidth="1"/>
    <col min="8949" max="8949" width="13.09765625" style="284" customWidth="1"/>
    <col min="8950" max="8950" width="13.3984375" style="284" customWidth="1"/>
    <col min="8951" max="8951" width="15.3984375" style="284" customWidth="1"/>
    <col min="8952" max="8952" width="14.3984375" style="284" customWidth="1"/>
    <col min="8953" max="8954" width="15.3984375" style="284" customWidth="1"/>
    <col min="8955" max="8955" width="10.59765625" style="284" customWidth="1"/>
    <col min="8956" max="8964" width="15.3984375" style="284" customWidth="1"/>
    <col min="8965" max="9202" width="15.3984375" style="284"/>
    <col min="9203" max="9203" width="11.8984375" style="284" customWidth="1"/>
    <col min="9204" max="9204" width="12.09765625" style="284" customWidth="1"/>
    <col min="9205" max="9205" width="13.09765625" style="284" customWidth="1"/>
    <col min="9206" max="9206" width="13.3984375" style="284" customWidth="1"/>
    <col min="9207" max="9207" width="15.3984375" style="284" customWidth="1"/>
    <col min="9208" max="9208" width="14.3984375" style="284" customWidth="1"/>
    <col min="9209" max="9210" width="15.3984375" style="284" customWidth="1"/>
    <col min="9211" max="9211" width="10.59765625" style="284" customWidth="1"/>
    <col min="9212" max="9220" width="15.3984375" style="284" customWidth="1"/>
    <col min="9221" max="9458" width="15.3984375" style="284"/>
    <col min="9459" max="9459" width="11.8984375" style="284" customWidth="1"/>
    <col min="9460" max="9460" width="12.09765625" style="284" customWidth="1"/>
    <col min="9461" max="9461" width="13.09765625" style="284" customWidth="1"/>
    <col min="9462" max="9462" width="13.3984375" style="284" customWidth="1"/>
    <col min="9463" max="9463" width="15.3984375" style="284" customWidth="1"/>
    <col min="9464" max="9464" width="14.3984375" style="284" customWidth="1"/>
    <col min="9465" max="9466" width="15.3984375" style="284" customWidth="1"/>
    <col min="9467" max="9467" width="10.59765625" style="284" customWidth="1"/>
    <col min="9468" max="9476" width="15.3984375" style="284" customWidth="1"/>
    <col min="9477" max="9714" width="15.3984375" style="284"/>
    <col min="9715" max="9715" width="11.8984375" style="284" customWidth="1"/>
    <col min="9716" max="9716" width="12.09765625" style="284" customWidth="1"/>
    <col min="9717" max="9717" width="13.09765625" style="284" customWidth="1"/>
    <col min="9718" max="9718" width="13.3984375" style="284" customWidth="1"/>
    <col min="9719" max="9719" width="15.3984375" style="284" customWidth="1"/>
    <col min="9720" max="9720" width="14.3984375" style="284" customWidth="1"/>
    <col min="9721" max="9722" width="15.3984375" style="284" customWidth="1"/>
    <col min="9723" max="9723" width="10.59765625" style="284" customWidth="1"/>
    <col min="9724" max="9732" width="15.3984375" style="284" customWidth="1"/>
    <col min="9733" max="9970" width="15.3984375" style="284"/>
    <col min="9971" max="9971" width="11.8984375" style="284" customWidth="1"/>
    <col min="9972" max="9972" width="12.09765625" style="284" customWidth="1"/>
    <col min="9973" max="9973" width="13.09765625" style="284" customWidth="1"/>
    <col min="9974" max="9974" width="13.3984375" style="284" customWidth="1"/>
    <col min="9975" max="9975" width="15.3984375" style="284" customWidth="1"/>
    <col min="9976" max="9976" width="14.3984375" style="284" customWidth="1"/>
    <col min="9977" max="9978" width="15.3984375" style="284" customWidth="1"/>
    <col min="9979" max="9979" width="10.59765625" style="284" customWidth="1"/>
    <col min="9980" max="9988" width="15.3984375" style="284" customWidth="1"/>
    <col min="9989" max="10226" width="15.3984375" style="284"/>
    <col min="10227" max="10227" width="11.8984375" style="284" customWidth="1"/>
    <col min="10228" max="10228" width="12.09765625" style="284" customWidth="1"/>
    <col min="10229" max="10229" width="13.09765625" style="284" customWidth="1"/>
    <col min="10230" max="10230" width="13.3984375" style="284" customWidth="1"/>
    <col min="10231" max="10231" width="15.3984375" style="284" customWidth="1"/>
    <col min="10232" max="10232" width="14.3984375" style="284" customWidth="1"/>
    <col min="10233" max="10234" width="15.3984375" style="284" customWidth="1"/>
    <col min="10235" max="10235" width="10.59765625" style="284" customWidth="1"/>
    <col min="10236" max="10244" width="15.3984375" style="284" customWidth="1"/>
    <col min="10245" max="10482" width="15.3984375" style="284"/>
    <col min="10483" max="10483" width="11.8984375" style="284" customWidth="1"/>
    <col min="10484" max="10484" width="12.09765625" style="284" customWidth="1"/>
    <col min="10485" max="10485" width="13.09765625" style="284" customWidth="1"/>
    <col min="10486" max="10486" width="13.3984375" style="284" customWidth="1"/>
    <col min="10487" max="10487" width="15.3984375" style="284" customWidth="1"/>
    <col min="10488" max="10488" width="14.3984375" style="284" customWidth="1"/>
    <col min="10489" max="10490" width="15.3984375" style="284" customWidth="1"/>
    <col min="10491" max="10491" width="10.59765625" style="284" customWidth="1"/>
    <col min="10492" max="10500" width="15.3984375" style="284" customWidth="1"/>
    <col min="10501" max="10738" width="15.3984375" style="284"/>
    <col min="10739" max="10739" width="11.8984375" style="284" customWidth="1"/>
    <col min="10740" max="10740" width="12.09765625" style="284" customWidth="1"/>
    <col min="10741" max="10741" width="13.09765625" style="284" customWidth="1"/>
    <col min="10742" max="10742" width="13.3984375" style="284" customWidth="1"/>
    <col min="10743" max="10743" width="15.3984375" style="284" customWidth="1"/>
    <col min="10744" max="10744" width="14.3984375" style="284" customWidth="1"/>
    <col min="10745" max="10746" width="15.3984375" style="284" customWidth="1"/>
    <col min="10747" max="10747" width="10.59765625" style="284" customWidth="1"/>
    <col min="10748" max="10756" width="15.3984375" style="284" customWidth="1"/>
    <col min="10757" max="10994" width="15.3984375" style="284"/>
    <col min="10995" max="10995" width="11.8984375" style="284" customWidth="1"/>
    <col min="10996" max="10996" width="12.09765625" style="284" customWidth="1"/>
    <col min="10997" max="10997" width="13.09765625" style="284" customWidth="1"/>
    <col min="10998" max="10998" width="13.3984375" style="284" customWidth="1"/>
    <col min="10999" max="10999" width="15.3984375" style="284" customWidth="1"/>
    <col min="11000" max="11000" width="14.3984375" style="284" customWidth="1"/>
    <col min="11001" max="11002" width="15.3984375" style="284" customWidth="1"/>
    <col min="11003" max="11003" width="10.59765625" style="284" customWidth="1"/>
    <col min="11004" max="11012" width="15.3984375" style="284" customWidth="1"/>
    <col min="11013" max="11250" width="15.3984375" style="284"/>
    <col min="11251" max="11251" width="11.8984375" style="284" customWidth="1"/>
    <col min="11252" max="11252" width="12.09765625" style="284" customWidth="1"/>
    <col min="11253" max="11253" width="13.09765625" style="284" customWidth="1"/>
    <col min="11254" max="11254" width="13.3984375" style="284" customWidth="1"/>
    <col min="11255" max="11255" width="15.3984375" style="284" customWidth="1"/>
    <col min="11256" max="11256" width="14.3984375" style="284" customWidth="1"/>
    <col min="11257" max="11258" width="15.3984375" style="284" customWidth="1"/>
    <col min="11259" max="11259" width="10.59765625" style="284" customWidth="1"/>
    <col min="11260" max="11268" width="15.3984375" style="284" customWidth="1"/>
    <col min="11269" max="11506" width="15.3984375" style="284"/>
    <col min="11507" max="11507" width="11.8984375" style="284" customWidth="1"/>
    <col min="11508" max="11508" width="12.09765625" style="284" customWidth="1"/>
    <col min="11509" max="11509" width="13.09765625" style="284" customWidth="1"/>
    <col min="11510" max="11510" width="13.3984375" style="284" customWidth="1"/>
    <col min="11511" max="11511" width="15.3984375" style="284" customWidth="1"/>
    <col min="11512" max="11512" width="14.3984375" style="284" customWidth="1"/>
    <col min="11513" max="11514" width="15.3984375" style="284" customWidth="1"/>
    <col min="11515" max="11515" width="10.59765625" style="284" customWidth="1"/>
    <col min="11516" max="11524" width="15.3984375" style="284" customWidth="1"/>
    <col min="11525" max="11762" width="15.3984375" style="284"/>
    <col min="11763" max="11763" width="11.8984375" style="284" customWidth="1"/>
    <col min="11764" max="11764" width="12.09765625" style="284" customWidth="1"/>
    <col min="11765" max="11765" width="13.09765625" style="284" customWidth="1"/>
    <col min="11766" max="11766" width="13.3984375" style="284" customWidth="1"/>
    <col min="11767" max="11767" width="15.3984375" style="284" customWidth="1"/>
    <col min="11768" max="11768" width="14.3984375" style="284" customWidth="1"/>
    <col min="11769" max="11770" width="15.3984375" style="284" customWidth="1"/>
    <col min="11771" max="11771" width="10.59765625" style="284" customWidth="1"/>
    <col min="11772" max="11780" width="15.3984375" style="284" customWidth="1"/>
    <col min="11781" max="12018" width="15.3984375" style="284"/>
    <col min="12019" max="12019" width="11.8984375" style="284" customWidth="1"/>
    <col min="12020" max="12020" width="12.09765625" style="284" customWidth="1"/>
    <col min="12021" max="12021" width="13.09765625" style="284" customWidth="1"/>
    <col min="12022" max="12022" width="13.3984375" style="284" customWidth="1"/>
    <col min="12023" max="12023" width="15.3984375" style="284" customWidth="1"/>
    <col min="12024" max="12024" width="14.3984375" style="284" customWidth="1"/>
    <col min="12025" max="12026" width="15.3984375" style="284" customWidth="1"/>
    <col min="12027" max="12027" width="10.59765625" style="284" customWidth="1"/>
    <col min="12028" max="12036" width="15.3984375" style="284" customWidth="1"/>
    <col min="12037" max="12274" width="15.3984375" style="284"/>
    <col min="12275" max="12275" width="11.8984375" style="284" customWidth="1"/>
    <col min="12276" max="12276" width="12.09765625" style="284" customWidth="1"/>
    <col min="12277" max="12277" width="13.09765625" style="284" customWidth="1"/>
    <col min="12278" max="12278" width="13.3984375" style="284" customWidth="1"/>
    <col min="12279" max="12279" width="15.3984375" style="284" customWidth="1"/>
    <col min="12280" max="12280" width="14.3984375" style="284" customWidth="1"/>
    <col min="12281" max="12282" width="15.3984375" style="284" customWidth="1"/>
    <col min="12283" max="12283" width="10.59765625" style="284" customWidth="1"/>
    <col min="12284" max="12292" width="15.3984375" style="284" customWidth="1"/>
    <col min="12293" max="12530" width="15.3984375" style="284"/>
    <col min="12531" max="12531" width="11.8984375" style="284" customWidth="1"/>
    <col min="12532" max="12532" width="12.09765625" style="284" customWidth="1"/>
    <col min="12533" max="12533" width="13.09765625" style="284" customWidth="1"/>
    <col min="12534" max="12534" width="13.3984375" style="284" customWidth="1"/>
    <col min="12535" max="12535" width="15.3984375" style="284" customWidth="1"/>
    <col min="12536" max="12536" width="14.3984375" style="284" customWidth="1"/>
    <col min="12537" max="12538" width="15.3984375" style="284" customWidth="1"/>
    <col min="12539" max="12539" width="10.59765625" style="284" customWidth="1"/>
    <col min="12540" max="12548" width="15.3984375" style="284" customWidth="1"/>
    <col min="12549" max="12786" width="15.3984375" style="284"/>
    <col min="12787" max="12787" width="11.8984375" style="284" customWidth="1"/>
    <col min="12788" max="12788" width="12.09765625" style="284" customWidth="1"/>
    <col min="12789" max="12789" width="13.09765625" style="284" customWidth="1"/>
    <col min="12790" max="12790" width="13.3984375" style="284" customWidth="1"/>
    <col min="12791" max="12791" width="15.3984375" style="284" customWidth="1"/>
    <col min="12792" max="12792" width="14.3984375" style="284" customWidth="1"/>
    <col min="12793" max="12794" width="15.3984375" style="284" customWidth="1"/>
    <col min="12795" max="12795" width="10.59765625" style="284" customWidth="1"/>
    <col min="12796" max="12804" width="15.3984375" style="284" customWidth="1"/>
    <col min="12805" max="13042" width="15.3984375" style="284"/>
    <col min="13043" max="13043" width="11.8984375" style="284" customWidth="1"/>
    <col min="13044" max="13044" width="12.09765625" style="284" customWidth="1"/>
    <col min="13045" max="13045" width="13.09765625" style="284" customWidth="1"/>
    <col min="13046" max="13046" width="13.3984375" style="284" customWidth="1"/>
    <col min="13047" max="13047" width="15.3984375" style="284" customWidth="1"/>
    <col min="13048" max="13048" width="14.3984375" style="284" customWidth="1"/>
    <col min="13049" max="13050" width="15.3984375" style="284" customWidth="1"/>
    <col min="13051" max="13051" width="10.59765625" style="284" customWidth="1"/>
    <col min="13052" max="13060" width="15.3984375" style="284" customWidth="1"/>
    <col min="13061" max="13298" width="15.3984375" style="284"/>
    <col min="13299" max="13299" width="11.8984375" style="284" customWidth="1"/>
    <col min="13300" max="13300" width="12.09765625" style="284" customWidth="1"/>
    <col min="13301" max="13301" width="13.09765625" style="284" customWidth="1"/>
    <col min="13302" max="13302" width="13.3984375" style="284" customWidth="1"/>
    <col min="13303" max="13303" width="15.3984375" style="284" customWidth="1"/>
    <col min="13304" max="13304" width="14.3984375" style="284" customWidth="1"/>
    <col min="13305" max="13306" width="15.3984375" style="284" customWidth="1"/>
    <col min="13307" max="13307" width="10.59765625" style="284" customWidth="1"/>
    <col min="13308" max="13316" width="15.3984375" style="284" customWidth="1"/>
    <col min="13317" max="13554" width="15.3984375" style="284"/>
    <col min="13555" max="13555" width="11.8984375" style="284" customWidth="1"/>
    <col min="13556" max="13556" width="12.09765625" style="284" customWidth="1"/>
    <col min="13557" max="13557" width="13.09765625" style="284" customWidth="1"/>
    <col min="13558" max="13558" width="13.3984375" style="284" customWidth="1"/>
    <col min="13559" max="13559" width="15.3984375" style="284" customWidth="1"/>
    <col min="13560" max="13560" width="14.3984375" style="284" customWidth="1"/>
    <col min="13561" max="13562" width="15.3984375" style="284" customWidth="1"/>
    <col min="13563" max="13563" width="10.59765625" style="284" customWidth="1"/>
    <col min="13564" max="13572" width="15.3984375" style="284" customWidth="1"/>
    <col min="13573" max="13810" width="15.3984375" style="284"/>
    <col min="13811" max="13811" width="11.8984375" style="284" customWidth="1"/>
    <col min="13812" max="13812" width="12.09765625" style="284" customWidth="1"/>
    <col min="13813" max="13813" width="13.09765625" style="284" customWidth="1"/>
    <col min="13814" max="13814" width="13.3984375" style="284" customWidth="1"/>
    <col min="13815" max="13815" width="15.3984375" style="284" customWidth="1"/>
    <col min="13816" max="13816" width="14.3984375" style="284" customWidth="1"/>
    <col min="13817" max="13818" width="15.3984375" style="284" customWidth="1"/>
    <col min="13819" max="13819" width="10.59765625" style="284" customWidth="1"/>
    <col min="13820" max="13828" width="15.3984375" style="284" customWidth="1"/>
    <col min="13829" max="14066" width="15.3984375" style="284"/>
    <col min="14067" max="14067" width="11.8984375" style="284" customWidth="1"/>
    <col min="14068" max="14068" width="12.09765625" style="284" customWidth="1"/>
    <col min="14069" max="14069" width="13.09765625" style="284" customWidth="1"/>
    <col min="14070" max="14070" width="13.3984375" style="284" customWidth="1"/>
    <col min="14071" max="14071" width="15.3984375" style="284" customWidth="1"/>
    <col min="14072" max="14072" width="14.3984375" style="284" customWidth="1"/>
    <col min="14073" max="14074" width="15.3984375" style="284" customWidth="1"/>
    <col min="14075" max="14075" width="10.59765625" style="284" customWidth="1"/>
    <col min="14076" max="14084" width="15.3984375" style="284" customWidth="1"/>
    <col min="14085" max="14322" width="15.3984375" style="284"/>
    <col min="14323" max="14323" width="11.8984375" style="284" customWidth="1"/>
    <col min="14324" max="14324" width="12.09765625" style="284" customWidth="1"/>
    <col min="14325" max="14325" width="13.09765625" style="284" customWidth="1"/>
    <col min="14326" max="14326" width="13.3984375" style="284" customWidth="1"/>
    <col min="14327" max="14327" width="15.3984375" style="284" customWidth="1"/>
    <col min="14328" max="14328" width="14.3984375" style="284" customWidth="1"/>
    <col min="14329" max="14330" width="15.3984375" style="284" customWidth="1"/>
    <col min="14331" max="14331" width="10.59765625" style="284" customWidth="1"/>
    <col min="14332" max="14340" width="15.3984375" style="284" customWidth="1"/>
    <col min="14341" max="14578" width="15.3984375" style="284"/>
    <col min="14579" max="14579" width="11.8984375" style="284" customWidth="1"/>
    <col min="14580" max="14580" width="12.09765625" style="284" customWidth="1"/>
    <col min="14581" max="14581" width="13.09765625" style="284" customWidth="1"/>
    <col min="14582" max="14582" width="13.3984375" style="284" customWidth="1"/>
    <col min="14583" max="14583" width="15.3984375" style="284" customWidth="1"/>
    <col min="14584" max="14584" width="14.3984375" style="284" customWidth="1"/>
    <col min="14585" max="14586" width="15.3984375" style="284" customWidth="1"/>
    <col min="14587" max="14587" width="10.59765625" style="284" customWidth="1"/>
    <col min="14588" max="14596" width="15.3984375" style="284" customWidth="1"/>
    <col min="14597" max="14834" width="15.3984375" style="284"/>
    <col min="14835" max="14835" width="11.8984375" style="284" customWidth="1"/>
    <col min="14836" max="14836" width="12.09765625" style="284" customWidth="1"/>
    <col min="14837" max="14837" width="13.09765625" style="284" customWidth="1"/>
    <col min="14838" max="14838" width="13.3984375" style="284" customWidth="1"/>
    <col min="14839" max="14839" width="15.3984375" style="284" customWidth="1"/>
    <col min="14840" max="14840" width="14.3984375" style="284" customWidth="1"/>
    <col min="14841" max="14842" width="15.3984375" style="284" customWidth="1"/>
    <col min="14843" max="14843" width="10.59765625" style="284" customWidth="1"/>
    <col min="14844" max="14852" width="15.3984375" style="284" customWidth="1"/>
    <col min="14853" max="15090" width="15.3984375" style="284"/>
    <col min="15091" max="15091" width="11.8984375" style="284" customWidth="1"/>
    <col min="15092" max="15092" width="12.09765625" style="284" customWidth="1"/>
    <col min="15093" max="15093" width="13.09765625" style="284" customWidth="1"/>
    <col min="15094" max="15094" width="13.3984375" style="284" customWidth="1"/>
    <col min="15095" max="15095" width="15.3984375" style="284" customWidth="1"/>
    <col min="15096" max="15096" width="14.3984375" style="284" customWidth="1"/>
    <col min="15097" max="15098" width="15.3984375" style="284" customWidth="1"/>
    <col min="15099" max="15099" width="10.59765625" style="284" customWidth="1"/>
    <col min="15100" max="15108" width="15.3984375" style="284" customWidth="1"/>
    <col min="15109" max="15346" width="15.3984375" style="284"/>
    <col min="15347" max="15347" width="11.8984375" style="284" customWidth="1"/>
    <col min="15348" max="15348" width="12.09765625" style="284" customWidth="1"/>
    <col min="15349" max="15349" width="13.09765625" style="284" customWidth="1"/>
    <col min="15350" max="15350" width="13.3984375" style="284" customWidth="1"/>
    <col min="15351" max="15351" width="15.3984375" style="284" customWidth="1"/>
    <col min="15352" max="15352" width="14.3984375" style="284" customWidth="1"/>
    <col min="15353" max="15354" width="15.3984375" style="284" customWidth="1"/>
    <col min="15355" max="15355" width="10.59765625" style="284" customWidth="1"/>
    <col min="15356" max="15364" width="15.3984375" style="284" customWidth="1"/>
    <col min="15365" max="15602" width="15.3984375" style="284"/>
    <col min="15603" max="15603" width="11.8984375" style="284" customWidth="1"/>
    <col min="15604" max="15604" width="12.09765625" style="284" customWidth="1"/>
    <col min="15605" max="15605" width="13.09765625" style="284" customWidth="1"/>
    <col min="15606" max="15606" width="13.3984375" style="284" customWidth="1"/>
    <col min="15607" max="15607" width="15.3984375" style="284" customWidth="1"/>
    <col min="15608" max="15608" width="14.3984375" style="284" customWidth="1"/>
    <col min="15609" max="15610" width="15.3984375" style="284" customWidth="1"/>
    <col min="15611" max="15611" width="10.59765625" style="284" customWidth="1"/>
    <col min="15612" max="15620" width="15.3984375" style="284" customWidth="1"/>
    <col min="15621" max="15858" width="15.3984375" style="284"/>
    <col min="15859" max="15859" width="11.8984375" style="284" customWidth="1"/>
    <col min="15860" max="15860" width="12.09765625" style="284" customWidth="1"/>
    <col min="15861" max="15861" width="13.09765625" style="284" customWidth="1"/>
    <col min="15862" max="15862" width="13.3984375" style="284" customWidth="1"/>
    <col min="15863" max="15863" width="15.3984375" style="284" customWidth="1"/>
    <col min="15864" max="15864" width="14.3984375" style="284" customWidth="1"/>
    <col min="15865" max="15866" width="15.3984375" style="284" customWidth="1"/>
    <col min="15867" max="15867" width="10.59765625" style="284" customWidth="1"/>
    <col min="15868" max="15876" width="15.3984375" style="284" customWidth="1"/>
    <col min="15877" max="16114" width="15.3984375" style="284"/>
    <col min="16115" max="16115" width="11.8984375" style="284" customWidth="1"/>
    <col min="16116" max="16116" width="12.09765625" style="284" customWidth="1"/>
    <col min="16117" max="16117" width="13.09765625" style="284" customWidth="1"/>
    <col min="16118" max="16118" width="13.3984375" style="284" customWidth="1"/>
    <col min="16119" max="16119" width="15.3984375" style="284" customWidth="1"/>
    <col min="16120" max="16120" width="14.3984375" style="284" customWidth="1"/>
    <col min="16121" max="16122" width="15.3984375" style="284" customWidth="1"/>
    <col min="16123" max="16123" width="10.59765625" style="284" customWidth="1"/>
    <col min="16124" max="16132" width="15.3984375" style="284" customWidth="1"/>
    <col min="16133" max="16384" width="15.3984375" style="284"/>
  </cols>
  <sheetData>
    <row r="10" spans="1:9" ht="27">
      <c r="A10" s="285" t="s">
        <v>596</v>
      </c>
      <c r="B10" s="286"/>
      <c r="C10" s="286"/>
      <c r="D10" s="286"/>
      <c r="E10" s="286"/>
      <c r="F10" s="286"/>
      <c r="G10" s="286"/>
      <c r="H10" s="286"/>
      <c r="I10" s="286"/>
    </row>
    <row r="11" spans="1:9">
      <c r="A11" s="286" t="s">
        <v>597</v>
      </c>
      <c r="B11" s="286"/>
      <c r="C11" s="286"/>
      <c r="D11" s="286"/>
      <c r="E11" s="286"/>
      <c r="F11" s="286"/>
      <c r="G11" s="286"/>
      <c r="H11" s="286"/>
      <c r="I11" s="286"/>
    </row>
    <row r="12" spans="1:9" ht="23.25" customHeight="1">
      <c r="A12" s="287" t="s">
        <v>287</v>
      </c>
      <c r="B12" s="288"/>
      <c r="C12" s="287"/>
      <c r="D12" s="287"/>
      <c r="E12" s="287"/>
      <c r="F12" s="287"/>
      <c r="G12" s="287"/>
      <c r="H12" s="287"/>
      <c r="I12" s="287" t="s">
        <v>286</v>
      </c>
    </row>
    <row r="13" spans="1:9">
      <c r="A13" s="289"/>
      <c r="B13" s="290"/>
      <c r="C13" s="291" t="s">
        <v>285</v>
      </c>
      <c r="D13" s="291" t="s">
        <v>284</v>
      </c>
      <c r="E13" s="291" t="s">
        <v>283</v>
      </c>
      <c r="F13" s="292" t="s">
        <v>282</v>
      </c>
      <c r="G13" s="293"/>
      <c r="H13" s="293"/>
      <c r="I13" s="294" t="s">
        <v>281</v>
      </c>
    </row>
    <row r="14" spans="1:9" ht="50.25" customHeight="1">
      <c r="A14" s="295" t="s">
        <v>95</v>
      </c>
      <c r="B14" s="296"/>
      <c r="C14" s="297" t="s">
        <v>280</v>
      </c>
      <c r="D14" s="298" t="s">
        <v>279</v>
      </c>
      <c r="E14" s="299" t="s">
        <v>278</v>
      </c>
      <c r="F14" s="300" t="s">
        <v>277</v>
      </c>
      <c r="G14" s="301" t="s">
        <v>276</v>
      </c>
      <c r="H14" s="300" t="s">
        <v>275</v>
      </c>
      <c r="I14" s="291" t="s">
        <v>274</v>
      </c>
    </row>
    <row r="15" spans="1:9" ht="36.75" customHeight="1">
      <c r="A15" s="302"/>
      <c r="B15" s="303" t="s">
        <v>273</v>
      </c>
      <c r="C15" s="304" t="s">
        <v>272</v>
      </c>
      <c r="D15" s="304" t="s">
        <v>271</v>
      </c>
      <c r="E15" s="304" t="s">
        <v>270</v>
      </c>
      <c r="F15" s="305" t="s">
        <v>269</v>
      </c>
      <c r="G15" s="306" t="s">
        <v>268</v>
      </c>
      <c r="H15" s="307" t="s">
        <v>267</v>
      </c>
      <c r="I15" s="308" t="s">
        <v>266</v>
      </c>
    </row>
    <row r="16" spans="1:9">
      <c r="A16" s="309" t="s">
        <v>240</v>
      </c>
      <c r="B16" s="310" t="s">
        <v>72</v>
      </c>
      <c r="C16" s="314">
        <v>273965</v>
      </c>
      <c r="D16" s="315">
        <v>152</v>
      </c>
      <c r="E16" s="316">
        <f>D16/C16*100</f>
        <v>5.548153961272425E-2</v>
      </c>
      <c r="F16" s="315">
        <v>40</v>
      </c>
      <c r="G16" s="315">
        <v>99</v>
      </c>
      <c r="H16" s="315">
        <v>1</v>
      </c>
      <c r="I16" s="317">
        <v>12</v>
      </c>
    </row>
    <row r="17" spans="1:9">
      <c r="A17" s="309" t="s">
        <v>265</v>
      </c>
      <c r="B17" s="310" t="s">
        <v>70</v>
      </c>
      <c r="C17" s="318">
        <v>17059</v>
      </c>
      <c r="D17" s="319">
        <v>87</v>
      </c>
      <c r="E17" s="320">
        <f t="shared" ref="E17:E35" si="0">D17/C17*100</f>
        <v>0.50999472419250835</v>
      </c>
      <c r="F17" s="319">
        <v>62</v>
      </c>
      <c r="G17" s="319">
        <v>23</v>
      </c>
      <c r="H17" s="319">
        <v>1</v>
      </c>
      <c r="I17" s="321">
        <v>1</v>
      </c>
    </row>
    <row r="18" spans="1:9" ht="18" customHeight="1">
      <c r="A18" s="309" t="s">
        <v>239</v>
      </c>
      <c r="B18" s="310" t="s">
        <v>68</v>
      </c>
      <c r="C18" s="318">
        <v>1811</v>
      </c>
      <c r="D18" s="319">
        <v>257</v>
      </c>
      <c r="E18" s="320">
        <f t="shared" si="0"/>
        <v>14.191054665930425</v>
      </c>
      <c r="F18" s="319">
        <v>132</v>
      </c>
      <c r="G18" s="319">
        <v>123</v>
      </c>
      <c r="H18" s="319">
        <v>0</v>
      </c>
      <c r="I18" s="321">
        <v>2</v>
      </c>
    </row>
    <row r="19" spans="1:9" ht="18" customHeight="1">
      <c r="A19" s="309" t="s">
        <v>238</v>
      </c>
      <c r="B19" s="310" t="s">
        <v>66</v>
      </c>
      <c r="C19" s="318">
        <v>78675</v>
      </c>
      <c r="D19" s="319">
        <v>103</v>
      </c>
      <c r="E19" s="320">
        <f t="shared" si="0"/>
        <v>0.13091833492214808</v>
      </c>
      <c r="F19" s="319">
        <v>57</v>
      </c>
      <c r="G19" s="319">
        <v>43</v>
      </c>
      <c r="H19" s="319">
        <v>2</v>
      </c>
      <c r="I19" s="321">
        <v>1</v>
      </c>
    </row>
    <row r="20" spans="1:9" ht="18" customHeight="1">
      <c r="A20" s="309" t="s">
        <v>237</v>
      </c>
      <c r="B20" s="310" t="s">
        <v>64</v>
      </c>
      <c r="C20" s="318">
        <v>57860</v>
      </c>
      <c r="D20" s="319">
        <v>133</v>
      </c>
      <c r="E20" s="320">
        <f t="shared" si="0"/>
        <v>0.22986519184237816</v>
      </c>
      <c r="F20" s="319">
        <v>76</v>
      </c>
      <c r="G20" s="319">
        <v>57</v>
      </c>
      <c r="H20" s="319">
        <v>0</v>
      </c>
      <c r="I20" s="321">
        <v>0</v>
      </c>
    </row>
    <row r="21" spans="1:9" ht="18" customHeight="1">
      <c r="A21" s="309" t="s">
        <v>235</v>
      </c>
      <c r="B21" s="310" t="s">
        <v>60</v>
      </c>
      <c r="C21" s="318">
        <v>253014</v>
      </c>
      <c r="D21" s="319">
        <v>286</v>
      </c>
      <c r="E21" s="320">
        <f t="shared" si="0"/>
        <v>0.11303722323665884</v>
      </c>
      <c r="F21" s="319">
        <v>122</v>
      </c>
      <c r="G21" s="319">
        <v>164</v>
      </c>
      <c r="H21" s="319">
        <v>0</v>
      </c>
      <c r="I21" s="321">
        <v>0</v>
      </c>
    </row>
    <row r="22" spans="1:9" ht="18" customHeight="1">
      <c r="A22" s="309" t="s">
        <v>234</v>
      </c>
      <c r="B22" s="310" t="s">
        <v>58</v>
      </c>
      <c r="C22" s="318">
        <v>51434</v>
      </c>
      <c r="D22" s="319">
        <v>41</v>
      </c>
      <c r="E22" s="320">
        <f t="shared" si="0"/>
        <v>7.9713807986934712E-2</v>
      </c>
      <c r="F22" s="319">
        <v>31</v>
      </c>
      <c r="G22" s="319">
        <v>10</v>
      </c>
      <c r="H22" s="319">
        <v>0</v>
      </c>
      <c r="I22" s="321">
        <v>0</v>
      </c>
    </row>
    <row r="23" spans="1:9" ht="18" customHeight="1">
      <c r="A23" s="309" t="s">
        <v>233</v>
      </c>
      <c r="B23" s="311" t="s">
        <v>56</v>
      </c>
      <c r="C23" s="318">
        <v>1148</v>
      </c>
      <c r="D23" s="319">
        <v>14</v>
      </c>
      <c r="E23" s="320">
        <f t="shared" si="0"/>
        <v>1.2195121951219512</v>
      </c>
      <c r="F23" s="319">
        <v>9</v>
      </c>
      <c r="G23" s="319">
        <v>5</v>
      </c>
      <c r="H23" s="319">
        <v>0</v>
      </c>
      <c r="I23" s="321">
        <v>0</v>
      </c>
    </row>
    <row r="24" spans="1:9" ht="18" customHeight="1">
      <c r="A24" s="309" t="s">
        <v>236</v>
      </c>
      <c r="B24" s="310" t="s">
        <v>62</v>
      </c>
      <c r="C24" s="318">
        <v>73829</v>
      </c>
      <c r="D24" s="319">
        <v>47</v>
      </c>
      <c r="E24" s="320">
        <f t="shared" si="0"/>
        <v>6.3660621165124817E-2</v>
      </c>
      <c r="F24" s="319">
        <v>8</v>
      </c>
      <c r="G24" s="319">
        <v>37</v>
      </c>
      <c r="H24" s="319">
        <v>2</v>
      </c>
      <c r="I24" s="321">
        <v>0</v>
      </c>
    </row>
    <row r="25" spans="1:9" ht="18" customHeight="1">
      <c r="A25" s="309" t="s">
        <v>232</v>
      </c>
      <c r="B25" s="310" t="s">
        <v>54</v>
      </c>
      <c r="C25" s="318">
        <v>26394</v>
      </c>
      <c r="D25" s="319">
        <v>90</v>
      </c>
      <c r="E25" s="320">
        <f t="shared" si="0"/>
        <v>0.34098658786087749</v>
      </c>
      <c r="F25" s="319">
        <v>70</v>
      </c>
      <c r="G25" s="319">
        <v>20</v>
      </c>
      <c r="H25" s="319">
        <v>0</v>
      </c>
      <c r="I25" s="321">
        <v>0</v>
      </c>
    </row>
    <row r="26" spans="1:9" ht="18" customHeight="1">
      <c r="A26" s="309" t="s">
        <v>264</v>
      </c>
      <c r="B26" s="310" t="s">
        <v>52</v>
      </c>
      <c r="C26" s="318">
        <v>2487</v>
      </c>
      <c r="D26" s="319">
        <v>17</v>
      </c>
      <c r="E26" s="320">
        <f t="shared" si="0"/>
        <v>0.68355448331322877</v>
      </c>
      <c r="F26" s="319">
        <v>13</v>
      </c>
      <c r="G26" s="319">
        <v>4</v>
      </c>
      <c r="H26" s="319">
        <v>0</v>
      </c>
      <c r="I26" s="321">
        <v>0</v>
      </c>
    </row>
    <row r="27" spans="1:9" ht="18" customHeight="1">
      <c r="A27" s="309" t="s">
        <v>231</v>
      </c>
      <c r="B27" s="310" t="s">
        <v>50</v>
      </c>
      <c r="C27" s="318">
        <v>7282</v>
      </c>
      <c r="D27" s="319">
        <v>24</v>
      </c>
      <c r="E27" s="320">
        <f t="shared" si="0"/>
        <v>0.32957978577313923</v>
      </c>
      <c r="F27" s="319">
        <v>20</v>
      </c>
      <c r="G27" s="319">
        <v>4</v>
      </c>
      <c r="H27" s="319">
        <v>0</v>
      </c>
      <c r="I27" s="321">
        <v>0</v>
      </c>
    </row>
    <row r="28" spans="1:9" ht="18" customHeight="1">
      <c r="A28" s="309" t="s">
        <v>49</v>
      </c>
      <c r="B28" s="310" t="s">
        <v>48</v>
      </c>
      <c r="C28" s="318">
        <v>3625</v>
      </c>
      <c r="D28" s="319">
        <v>14</v>
      </c>
      <c r="E28" s="320">
        <f t="shared" si="0"/>
        <v>0.38620689655172413</v>
      </c>
      <c r="F28" s="319">
        <v>10</v>
      </c>
      <c r="G28" s="319">
        <v>4</v>
      </c>
      <c r="H28" s="319">
        <v>0</v>
      </c>
      <c r="I28" s="321">
        <v>0</v>
      </c>
    </row>
    <row r="29" spans="1:9">
      <c r="A29" s="309" t="s">
        <v>230</v>
      </c>
      <c r="B29" s="310" t="s">
        <v>46</v>
      </c>
      <c r="C29" s="318">
        <v>1111</v>
      </c>
      <c r="D29" s="319">
        <v>11</v>
      </c>
      <c r="E29" s="320">
        <f t="shared" si="0"/>
        <v>0.99009900990099009</v>
      </c>
      <c r="F29" s="319">
        <v>9</v>
      </c>
      <c r="G29" s="319">
        <v>0</v>
      </c>
      <c r="H29" s="319">
        <v>2</v>
      </c>
      <c r="I29" s="321">
        <v>0</v>
      </c>
    </row>
    <row r="30" spans="1:9" ht="18" customHeight="1">
      <c r="A30" s="309" t="s">
        <v>229</v>
      </c>
      <c r="B30" s="310" t="s">
        <v>44</v>
      </c>
      <c r="C30" s="318">
        <v>194742</v>
      </c>
      <c r="D30" s="319">
        <v>818</v>
      </c>
      <c r="E30" s="320">
        <f t="shared" si="0"/>
        <v>0.42004292859270209</v>
      </c>
      <c r="F30" s="319">
        <v>810</v>
      </c>
      <c r="G30" s="319">
        <v>8</v>
      </c>
      <c r="H30" s="319">
        <v>0</v>
      </c>
      <c r="I30" s="321">
        <v>0</v>
      </c>
    </row>
    <row r="31" spans="1:9">
      <c r="A31" s="309" t="s">
        <v>228</v>
      </c>
      <c r="B31" s="310" t="s">
        <v>42</v>
      </c>
      <c r="C31" s="318">
        <v>26243</v>
      </c>
      <c r="D31" s="319">
        <v>29</v>
      </c>
      <c r="E31" s="320">
        <f t="shared" si="0"/>
        <v>0.11050565865183097</v>
      </c>
      <c r="F31" s="319">
        <v>14</v>
      </c>
      <c r="G31" s="319">
        <v>15</v>
      </c>
      <c r="H31" s="319">
        <v>0</v>
      </c>
      <c r="I31" s="321">
        <v>0</v>
      </c>
    </row>
    <row r="32" spans="1:9" ht="18" customHeight="1">
      <c r="A32" s="309" t="s">
        <v>227</v>
      </c>
      <c r="B32" s="310" t="s">
        <v>40</v>
      </c>
      <c r="C32" s="318">
        <v>9490</v>
      </c>
      <c r="D32" s="319">
        <v>9</v>
      </c>
      <c r="E32" s="320">
        <f t="shared" si="0"/>
        <v>9.483667017913594E-2</v>
      </c>
      <c r="F32" s="319">
        <v>5</v>
      </c>
      <c r="G32" s="319">
        <v>4</v>
      </c>
      <c r="H32" s="319">
        <v>0</v>
      </c>
      <c r="I32" s="321">
        <v>0</v>
      </c>
    </row>
    <row r="33" spans="1:9" ht="18" customHeight="1">
      <c r="A33" s="309" t="s">
        <v>226</v>
      </c>
      <c r="B33" s="310" t="s">
        <v>38</v>
      </c>
      <c r="C33" s="318">
        <v>29379</v>
      </c>
      <c r="D33" s="319">
        <v>6</v>
      </c>
      <c r="E33" s="320">
        <f t="shared" si="0"/>
        <v>2.0422750944552232E-2</v>
      </c>
      <c r="F33" s="319">
        <v>3</v>
      </c>
      <c r="G33" s="319">
        <v>1</v>
      </c>
      <c r="H33" s="319">
        <v>2</v>
      </c>
      <c r="I33" s="321">
        <v>0</v>
      </c>
    </row>
    <row r="34" spans="1:9" ht="18" customHeight="1">
      <c r="A34" s="309" t="s">
        <v>225</v>
      </c>
      <c r="B34" s="310" t="s">
        <v>36</v>
      </c>
      <c r="C34" s="318">
        <v>6602</v>
      </c>
      <c r="D34" s="319">
        <v>3</v>
      </c>
      <c r="E34" s="320">
        <f t="shared" si="0"/>
        <v>4.5440775522568921E-2</v>
      </c>
      <c r="F34" s="319">
        <v>0</v>
      </c>
      <c r="G34" s="319">
        <v>3</v>
      </c>
      <c r="H34" s="319">
        <v>0</v>
      </c>
      <c r="I34" s="321">
        <v>0</v>
      </c>
    </row>
    <row r="35" spans="1:9" ht="18" customHeight="1" thickBot="1">
      <c r="A35" s="309" t="s">
        <v>35</v>
      </c>
      <c r="B35" s="310" t="s">
        <v>34</v>
      </c>
      <c r="C35" s="318">
        <v>2556</v>
      </c>
      <c r="D35" s="319">
        <v>11</v>
      </c>
      <c r="E35" s="320">
        <f t="shared" si="0"/>
        <v>0.43035993740219092</v>
      </c>
      <c r="F35" s="319">
        <v>7</v>
      </c>
      <c r="G35" s="319">
        <v>4</v>
      </c>
      <c r="H35" s="319">
        <v>0</v>
      </c>
      <c r="I35" s="321">
        <v>0</v>
      </c>
    </row>
    <row r="36" spans="1:9" ht="18" customHeight="1">
      <c r="A36" s="312" t="s">
        <v>161</v>
      </c>
      <c r="B36" s="313" t="s">
        <v>259</v>
      </c>
      <c r="C36" s="322">
        <f>SUM(C16:C35)</f>
        <v>1118706</v>
      </c>
      <c r="D36" s="323">
        <f>SUM(D16:D35)</f>
        <v>2152</v>
      </c>
      <c r="E36" s="324">
        <f>D36/C36*100</f>
        <v>0.19236510754389446</v>
      </c>
      <c r="F36" s="323">
        <f>SUM(F16:F35)</f>
        <v>1498</v>
      </c>
      <c r="G36" s="323">
        <f>SUM(G16:G35)</f>
        <v>628</v>
      </c>
      <c r="H36" s="323">
        <f>SUM(H16:H35)</f>
        <v>10</v>
      </c>
      <c r="I36" s="325">
        <f>SUM(I16:I35)</f>
        <v>16</v>
      </c>
    </row>
    <row r="37" spans="1:9">
      <c r="A37" s="119"/>
      <c r="B37" s="119"/>
      <c r="C37" s="119"/>
      <c r="D37" s="119"/>
      <c r="E37" s="119"/>
      <c r="F37" s="119"/>
      <c r="G37" s="104"/>
      <c r="H37" s="287"/>
      <c r="I37" s="287"/>
    </row>
    <row r="38" spans="1:9" ht="18">
      <c r="A38" s="723" t="s">
        <v>631</v>
      </c>
      <c r="B38" s="723"/>
      <c r="C38" s="723"/>
      <c r="D38" s="723"/>
      <c r="E38" s="723"/>
      <c r="F38" s="119"/>
      <c r="G38" s="104"/>
      <c r="H38" s="287"/>
      <c r="I38" s="287"/>
    </row>
  </sheetData>
  <mergeCells count="1">
    <mergeCell ref="A38:E38"/>
  </mergeCells>
  <printOptions horizontalCentered="1" verticalCentered="1"/>
  <pageMargins left="0.59055118110236227" right="0.59055118110236227" top="0.59055118110236227" bottom="0.19685039370078741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M28"/>
  <sheetViews>
    <sheetView showGridLines="0" rightToLeft="1" zoomScale="120" zoomScaleNormal="120" workbookViewId="0">
      <selection activeCell="P12" sqref="P12"/>
    </sheetView>
  </sheetViews>
  <sheetFormatPr defaultRowHeight="15.6"/>
  <cols>
    <col min="1" max="1" width="14.3984375" style="326" bestFit="1" customWidth="1"/>
    <col min="2" max="2" width="10.69921875" style="326" customWidth="1"/>
    <col min="3" max="3" width="12.8984375" style="326" customWidth="1"/>
    <col min="4" max="13" width="7.59765625" style="326" customWidth="1"/>
    <col min="14" max="18" width="9.09765625" style="326" customWidth="1"/>
    <col min="19" max="251" width="9.09765625" style="326"/>
    <col min="252" max="252" width="14.3984375" style="326" bestFit="1" customWidth="1"/>
    <col min="253" max="253" width="10.69921875" style="326" customWidth="1"/>
    <col min="254" max="254" width="12.8984375" style="326" customWidth="1"/>
    <col min="255" max="264" width="7.59765625" style="326" customWidth="1"/>
    <col min="265" max="267" width="9" style="326" customWidth="1"/>
    <col min="268" max="507" width="9.09765625" style="326"/>
    <col min="508" max="508" width="14.3984375" style="326" bestFit="1" customWidth="1"/>
    <col min="509" max="509" width="10.69921875" style="326" customWidth="1"/>
    <col min="510" max="510" width="12.8984375" style="326" customWidth="1"/>
    <col min="511" max="520" width="7.59765625" style="326" customWidth="1"/>
    <col min="521" max="523" width="9" style="326" customWidth="1"/>
    <col min="524" max="763" width="9.09765625" style="326"/>
    <col min="764" max="764" width="14.3984375" style="326" bestFit="1" customWidth="1"/>
    <col min="765" max="765" width="10.69921875" style="326" customWidth="1"/>
    <col min="766" max="766" width="12.8984375" style="326" customWidth="1"/>
    <col min="767" max="776" width="7.59765625" style="326" customWidth="1"/>
    <col min="777" max="779" width="9" style="326" customWidth="1"/>
    <col min="780" max="1019" width="9.09765625" style="326"/>
    <col min="1020" max="1020" width="14.3984375" style="326" bestFit="1" customWidth="1"/>
    <col min="1021" max="1021" width="10.69921875" style="326" customWidth="1"/>
    <col min="1022" max="1022" width="12.8984375" style="326" customWidth="1"/>
    <col min="1023" max="1032" width="7.59765625" style="326" customWidth="1"/>
    <col min="1033" max="1035" width="9" style="326" customWidth="1"/>
    <col min="1036" max="1275" width="9.09765625" style="326"/>
    <col min="1276" max="1276" width="14.3984375" style="326" bestFit="1" customWidth="1"/>
    <col min="1277" max="1277" width="10.69921875" style="326" customWidth="1"/>
    <col min="1278" max="1278" width="12.8984375" style="326" customWidth="1"/>
    <col min="1279" max="1288" width="7.59765625" style="326" customWidth="1"/>
    <col min="1289" max="1291" width="9" style="326" customWidth="1"/>
    <col min="1292" max="1531" width="9.09765625" style="326"/>
    <col min="1532" max="1532" width="14.3984375" style="326" bestFit="1" customWidth="1"/>
    <col min="1533" max="1533" width="10.69921875" style="326" customWidth="1"/>
    <col min="1534" max="1534" width="12.8984375" style="326" customWidth="1"/>
    <col min="1535" max="1544" width="7.59765625" style="326" customWidth="1"/>
    <col min="1545" max="1547" width="9" style="326" customWidth="1"/>
    <col min="1548" max="1787" width="9.09765625" style="326"/>
    <col min="1788" max="1788" width="14.3984375" style="326" bestFit="1" customWidth="1"/>
    <col min="1789" max="1789" width="10.69921875" style="326" customWidth="1"/>
    <col min="1790" max="1790" width="12.8984375" style="326" customWidth="1"/>
    <col min="1791" max="1800" width="7.59765625" style="326" customWidth="1"/>
    <col min="1801" max="1803" width="9" style="326" customWidth="1"/>
    <col min="1804" max="2043" width="9.09765625" style="326"/>
    <col min="2044" max="2044" width="14.3984375" style="326" bestFit="1" customWidth="1"/>
    <col min="2045" max="2045" width="10.69921875" style="326" customWidth="1"/>
    <col min="2046" max="2046" width="12.8984375" style="326" customWidth="1"/>
    <col min="2047" max="2056" width="7.59765625" style="326" customWidth="1"/>
    <col min="2057" max="2059" width="9" style="326" customWidth="1"/>
    <col min="2060" max="2299" width="9.09765625" style="326"/>
    <col min="2300" max="2300" width="14.3984375" style="326" bestFit="1" customWidth="1"/>
    <col min="2301" max="2301" width="10.69921875" style="326" customWidth="1"/>
    <col min="2302" max="2302" width="12.8984375" style="326" customWidth="1"/>
    <col min="2303" max="2312" width="7.59765625" style="326" customWidth="1"/>
    <col min="2313" max="2315" width="9" style="326" customWidth="1"/>
    <col min="2316" max="2555" width="9.09765625" style="326"/>
    <col min="2556" max="2556" width="14.3984375" style="326" bestFit="1" customWidth="1"/>
    <col min="2557" max="2557" width="10.69921875" style="326" customWidth="1"/>
    <col min="2558" max="2558" width="12.8984375" style="326" customWidth="1"/>
    <col min="2559" max="2568" width="7.59765625" style="326" customWidth="1"/>
    <col min="2569" max="2571" width="9" style="326" customWidth="1"/>
    <col min="2572" max="2811" width="9.09765625" style="326"/>
    <col min="2812" max="2812" width="14.3984375" style="326" bestFit="1" customWidth="1"/>
    <col min="2813" max="2813" width="10.69921875" style="326" customWidth="1"/>
    <col min="2814" max="2814" width="12.8984375" style="326" customWidth="1"/>
    <col min="2815" max="2824" width="7.59765625" style="326" customWidth="1"/>
    <col min="2825" max="2827" width="9" style="326" customWidth="1"/>
    <col min="2828" max="3067" width="9.09765625" style="326"/>
    <col min="3068" max="3068" width="14.3984375" style="326" bestFit="1" customWidth="1"/>
    <col min="3069" max="3069" width="10.69921875" style="326" customWidth="1"/>
    <col min="3070" max="3070" width="12.8984375" style="326" customWidth="1"/>
    <col min="3071" max="3080" width="7.59765625" style="326" customWidth="1"/>
    <col min="3081" max="3083" width="9" style="326" customWidth="1"/>
    <col min="3084" max="3323" width="9.09765625" style="326"/>
    <col min="3324" max="3324" width="14.3984375" style="326" bestFit="1" customWidth="1"/>
    <col min="3325" max="3325" width="10.69921875" style="326" customWidth="1"/>
    <col min="3326" max="3326" width="12.8984375" style="326" customWidth="1"/>
    <col min="3327" max="3336" width="7.59765625" style="326" customWidth="1"/>
    <col min="3337" max="3339" width="9" style="326" customWidth="1"/>
    <col min="3340" max="3579" width="9.09765625" style="326"/>
    <col min="3580" max="3580" width="14.3984375" style="326" bestFit="1" customWidth="1"/>
    <col min="3581" max="3581" width="10.69921875" style="326" customWidth="1"/>
    <col min="3582" max="3582" width="12.8984375" style="326" customWidth="1"/>
    <col min="3583" max="3592" width="7.59765625" style="326" customWidth="1"/>
    <col min="3593" max="3595" width="9" style="326" customWidth="1"/>
    <col min="3596" max="3835" width="9.09765625" style="326"/>
    <col min="3836" max="3836" width="14.3984375" style="326" bestFit="1" customWidth="1"/>
    <col min="3837" max="3837" width="10.69921875" style="326" customWidth="1"/>
    <col min="3838" max="3838" width="12.8984375" style="326" customWidth="1"/>
    <col min="3839" max="3848" width="7.59765625" style="326" customWidth="1"/>
    <col min="3849" max="3851" width="9" style="326" customWidth="1"/>
    <col min="3852" max="4091" width="9.09765625" style="326"/>
    <col min="4092" max="4092" width="14.3984375" style="326" bestFit="1" customWidth="1"/>
    <col min="4093" max="4093" width="10.69921875" style="326" customWidth="1"/>
    <col min="4094" max="4094" width="12.8984375" style="326" customWidth="1"/>
    <col min="4095" max="4104" width="7.59765625" style="326" customWidth="1"/>
    <col min="4105" max="4107" width="9" style="326" customWidth="1"/>
    <col min="4108" max="4347" width="9.09765625" style="326"/>
    <col min="4348" max="4348" width="14.3984375" style="326" bestFit="1" customWidth="1"/>
    <col min="4349" max="4349" width="10.69921875" style="326" customWidth="1"/>
    <col min="4350" max="4350" width="12.8984375" style="326" customWidth="1"/>
    <col min="4351" max="4360" width="7.59765625" style="326" customWidth="1"/>
    <col min="4361" max="4363" width="9" style="326" customWidth="1"/>
    <col min="4364" max="4603" width="9.09765625" style="326"/>
    <col min="4604" max="4604" width="14.3984375" style="326" bestFit="1" customWidth="1"/>
    <col min="4605" max="4605" width="10.69921875" style="326" customWidth="1"/>
    <col min="4606" max="4606" width="12.8984375" style="326" customWidth="1"/>
    <col min="4607" max="4616" width="7.59765625" style="326" customWidth="1"/>
    <col min="4617" max="4619" width="9" style="326" customWidth="1"/>
    <col min="4620" max="4859" width="9.09765625" style="326"/>
    <col min="4860" max="4860" width="14.3984375" style="326" bestFit="1" customWidth="1"/>
    <col min="4861" max="4861" width="10.69921875" style="326" customWidth="1"/>
    <col min="4862" max="4862" width="12.8984375" style="326" customWidth="1"/>
    <col min="4863" max="4872" width="7.59765625" style="326" customWidth="1"/>
    <col min="4873" max="4875" width="9" style="326" customWidth="1"/>
    <col min="4876" max="5115" width="9.09765625" style="326"/>
    <col min="5116" max="5116" width="14.3984375" style="326" bestFit="1" customWidth="1"/>
    <col min="5117" max="5117" width="10.69921875" style="326" customWidth="1"/>
    <col min="5118" max="5118" width="12.8984375" style="326" customWidth="1"/>
    <col min="5119" max="5128" width="7.59765625" style="326" customWidth="1"/>
    <col min="5129" max="5131" width="9" style="326" customWidth="1"/>
    <col min="5132" max="5371" width="9.09765625" style="326"/>
    <col min="5372" max="5372" width="14.3984375" style="326" bestFit="1" customWidth="1"/>
    <col min="5373" max="5373" width="10.69921875" style="326" customWidth="1"/>
    <col min="5374" max="5374" width="12.8984375" style="326" customWidth="1"/>
    <col min="5375" max="5384" width="7.59765625" style="326" customWidth="1"/>
    <col min="5385" max="5387" width="9" style="326" customWidth="1"/>
    <col min="5388" max="5627" width="9.09765625" style="326"/>
    <col min="5628" max="5628" width="14.3984375" style="326" bestFit="1" customWidth="1"/>
    <col min="5629" max="5629" width="10.69921875" style="326" customWidth="1"/>
    <col min="5630" max="5630" width="12.8984375" style="326" customWidth="1"/>
    <col min="5631" max="5640" width="7.59765625" style="326" customWidth="1"/>
    <col min="5641" max="5643" width="9" style="326" customWidth="1"/>
    <col min="5644" max="5883" width="9.09765625" style="326"/>
    <col min="5884" max="5884" width="14.3984375" style="326" bestFit="1" customWidth="1"/>
    <col min="5885" max="5885" width="10.69921875" style="326" customWidth="1"/>
    <col min="5886" max="5886" width="12.8984375" style="326" customWidth="1"/>
    <col min="5887" max="5896" width="7.59765625" style="326" customWidth="1"/>
    <col min="5897" max="5899" width="9" style="326" customWidth="1"/>
    <col min="5900" max="6139" width="9.09765625" style="326"/>
    <col min="6140" max="6140" width="14.3984375" style="326" bestFit="1" customWidth="1"/>
    <col min="6141" max="6141" width="10.69921875" style="326" customWidth="1"/>
    <col min="6142" max="6142" width="12.8984375" style="326" customWidth="1"/>
    <col min="6143" max="6152" width="7.59765625" style="326" customWidth="1"/>
    <col min="6153" max="6155" width="9" style="326" customWidth="1"/>
    <col min="6156" max="6395" width="9.09765625" style="326"/>
    <col min="6396" max="6396" width="14.3984375" style="326" bestFit="1" customWidth="1"/>
    <col min="6397" max="6397" width="10.69921875" style="326" customWidth="1"/>
    <col min="6398" max="6398" width="12.8984375" style="326" customWidth="1"/>
    <col min="6399" max="6408" width="7.59765625" style="326" customWidth="1"/>
    <col min="6409" max="6411" width="9" style="326" customWidth="1"/>
    <col min="6412" max="6651" width="9.09765625" style="326"/>
    <col min="6652" max="6652" width="14.3984375" style="326" bestFit="1" customWidth="1"/>
    <col min="6653" max="6653" width="10.69921875" style="326" customWidth="1"/>
    <col min="6654" max="6654" width="12.8984375" style="326" customWidth="1"/>
    <col min="6655" max="6664" width="7.59765625" style="326" customWidth="1"/>
    <col min="6665" max="6667" width="9" style="326" customWidth="1"/>
    <col min="6668" max="6907" width="9.09765625" style="326"/>
    <col min="6908" max="6908" width="14.3984375" style="326" bestFit="1" customWidth="1"/>
    <col min="6909" max="6909" width="10.69921875" style="326" customWidth="1"/>
    <col min="6910" max="6910" width="12.8984375" style="326" customWidth="1"/>
    <col min="6911" max="6920" width="7.59765625" style="326" customWidth="1"/>
    <col min="6921" max="6923" width="9" style="326" customWidth="1"/>
    <col min="6924" max="7163" width="9.09765625" style="326"/>
    <col min="7164" max="7164" width="14.3984375" style="326" bestFit="1" customWidth="1"/>
    <col min="7165" max="7165" width="10.69921875" style="326" customWidth="1"/>
    <col min="7166" max="7166" width="12.8984375" style="326" customWidth="1"/>
    <col min="7167" max="7176" width="7.59765625" style="326" customWidth="1"/>
    <col min="7177" max="7179" width="9" style="326" customWidth="1"/>
    <col min="7180" max="7419" width="9.09765625" style="326"/>
    <col min="7420" max="7420" width="14.3984375" style="326" bestFit="1" customWidth="1"/>
    <col min="7421" max="7421" width="10.69921875" style="326" customWidth="1"/>
    <col min="7422" max="7422" width="12.8984375" style="326" customWidth="1"/>
    <col min="7423" max="7432" width="7.59765625" style="326" customWidth="1"/>
    <col min="7433" max="7435" width="9" style="326" customWidth="1"/>
    <col min="7436" max="7675" width="9.09765625" style="326"/>
    <col min="7676" max="7676" width="14.3984375" style="326" bestFit="1" customWidth="1"/>
    <col min="7677" max="7677" width="10.69921875" style="326" customWidth="1"/>
    <col min="7678" max="7678" width="12.8984375" style="326" customWidth="1"/>
    <col min="7679" max="7688" width="7.59765625" style="326" customWidth="1"/>
    <col min="7689" max="7691" width="9" style="326" customWidth="1"/>
    <col min="7692" max="7931" width="9.09765625" style="326"/>
    <col min="7932" max="7932" width="14.3984375" style="326" bestFit="1" customWidth="1"/>
    <col min="7933" max="7933" width="10.69921875" style="326" customWidth="1"/>
    <col min="7934" max="7934" width="12.8984375" style="326" customWidth="1"/>
    <col min="7935" max="7944" width="7.59765625" style="326" customWidth="1"/>
    <col min="7945" max="7947" width="9" style="326" customWidth="1"/>
    <col min="7948" max="8187" width="9.09765625" style="326"/>
    <col min="8188" max="8188" width="14.3984375" style="326" bestFit="1" customWidth="1"/>
    <col min="8189" max="8189" width="10.69921875" style="326" customWidth="1"/>
    <col min="8190" max="8190" width="12.8984375" style="326" customWidth="1"/>
    <col min="8191" max="8200" width="7.59765625" style="326" customWidth="1"/>
    <col min="8201" max="8203" width="9" style="326" customWidth="1"/>
    <col min="8204" max="8443" width="9.09765625" style="326"/>
    <col min="8444" max="8444" width="14.3984375" style="326" bestFit="1" customWidth="1"/>
    <col min="8445" max="8445" width="10.69921875" style="326" customWidth="1"/>
    <col min="8446" max="8446" width="12.8984375" style="326" customWidth="1"/>
    <col min="8447" max="8456" width="7.59765625" style="326" customWidth="1"/>
    <col min="8457" max="8459" width="9" style="326" customWidth="1"/>
    <col min="8460" max="8699" width="9.09765625" style="326"/>
    <col min="8700" max="8700" width="14.3984375" style="326" bestFit="1" customWidth="1"/>
    <col min="8701" max="8701" width="10.69921875" style="326" customWidth="1"/>
    <col min="8702" max="8702" width="12.8984375" style="326" customWidth="1"/>
    <col min="8703" max="8712" width="7.59765625" style="326" customWidth="1"/>
    <col min="8713" max="8715" width="9" style="326" customWidth="1"/>
    <col min="8716" max="8955" width="9.09765625" style="326"/>
    <col min="8956" max="8956" width="14.3984375" style="326" bestFit="1" customWidth="1"/>
    <col min="8957" max="8957" width="10.69921875" style="326" customWidth="1"/>
    <col min="8958" max="8958" width="12.8984375" style="326" customWidth="1"/>
    <col min="8959" max="8968" width="7.59765625" style="326" customWidth="1"/>
    <col min="8969" max="8971" width="9" style="326" customWidth="1"/>
    <col min="8972" max="9211" width="9.09765625" style="326"/>
    <col min="9212" max="9212" width="14.3984375" style="326" bestFit="1" customWidth="1"/>
    <col min="9213" max="9213" width="10.69921875" style="326" customWidth="1"/>
    <col min="9214" max="9214" width="12.8984375" style="326" customWidth="1"/>
    <col min="9215" max="9224" width="7.59765625" style="326" customWidth="1"/>
    <col min="9225" max="9227" width="9" style="326" customWidth="1"/>
    <col min="9228" max="9467" width="9.09765625" style="326"/>
    <col min="9468" max="9468" width="14.3984375" style="326" bestFit="1" customWidth="1"/>
    <col min="9469" max="9469" width="10.69921875" style="326" customWidth="1"/>
    <col min="9470" max="9470" width="12.8984375" style="326" customWidth="1"/>
    <col min="9471" max="9480" width="7.59765625" style="326" customWidth="1"/>
    <col min="9481" max="9483" width="9" style="326" customWidth="1"/>
    <col min="9484" max="9723" width="9.09765625" style="326"/>
    <col min="9724" max="9724" width="14.3984375" style="326" bestFit="1" customWidth="1"/>
    <col min="9725" max="9725" width="10.69921875" style="326" customWidth="1"/>
    <col min="9726" max="9726" width="12.8984375" style="326" customWidth="1"/>
    <col min="9727" max="9736" width="7.59765625" style="326" customWidth="1"/>
    <col min="9737" max="9739" width="9" style="326" customWidth="1"/>
    <col min="9740" max="9979" width="9.09765625" style="326"/>
    <col min="9980" max="9980" width="14.3984375" style="326" bestFit="1" customWidth="1"/>
    <col min="9981" max="9981" width="10.69921875" style="326" customWidth="1"/>
    <col min="9982" max="9982" width="12.8984375" style="326" customWidth="1"/>
    <col min="9983" max="9992" width="7.59765625" style="326" customWidth="1"/>
    <col min="9993" max="9995" width="9" style="326" customWidth="1"/>
    <col min="9996" max="10235" width="9.09765625" style="326"/>
    <col min="10236" max="10236" width="14.3984375" style="326" bestFit="1" customWidth="1"/>
    <col min="10237" max="10237" width="10.69921875" style="326" customWidth="1"/>
    <col min="10238" max="10238" width="12.8984375" style="326" customWidth="1"/>
    <col min="10239" max="10248" width="7.59765625" style="326" customWidth="1"/>
    <col min="10249" max="10251" width="9" style="326" customWidth="1"/>
    <col min="10252" max="10491" width="9.09765625" style="326"/>
    <col min="10492" max="10492" width="14.3984375" style="326" bestFit="1" customWidth="1"/>
    <col min="10493" max="10493" width="10.69921875" style="326" customWidth="1"/>
    <col min="10494" max="10494" width="12.8984375" style="326" customWidth="1"/>
    <col min="10495" max="10504" width="7.59765625" style="326" customWidth="1"/>
    <col min="10505" max="10507" width="9" style="326" customWidth="1"/>
    <col min="10508" max="10747" width="9.09765625" style="326"/>
    <col min="10748" max="10748" width="14.3984375" style="326" bestFit="1" customWidth="1"/>
    <col min="10749" max="10749" width="10.69921875" style="326" customWidth="1"/>
    <col min="10750" max="10750" width="12.8984375" style="326" customWidth="1"/>
    <col min="10751" max="10760" width="7.59765625" style="326" customWidth="1"/>
    <col min="10761" max="10763" width="9" style="326" customWidth="1"/>
    <col min="10764" max="11003" width="9.09765625" style="326"/>
    <col min="11004" max="11004" width="14.3984375" style="326" bestFit="1" customWidth="1"/>
    <col min="11005" max="11005" width="10.69921875" style="326" customWidth="1"/>
    <col min="11006" max="11006" width="12.8984375" style="326" customWidth="1"/>
    <col min="11007" max="11016" width="7.59765625" style="326" customWidth="1"/>
    <col min="11017" max="11019" width="9" style="326" customWidth="1"/>
    <col min="11020" max="11259" width="9.09765625" style="326"/>
    <col min="11260" max="11260" width="14.3984375" style="326" bestFit="1" customWidth="1"/>
    <col min="11261" max="11261" width="10.69921875" style="326" customWidth="1"/>
    <col min="11262" max="11262" width="12.8984375" style="326" customWidth="1"/>
    <col min="11263" max="11272" width="7.59765625" style="326" customWidth="1"/>
    <col min="11273" max="11275" width="9" style="326" customWidth="1"/>
    <col min="11276" max="11515" width="9.09765625" style="326"/>
    <col min="11516" max="11516" width="14.3984375" style="326" bestFit="1" customWidth="1"/>
    <col min="11517" max="11517" width="10.69921875" style="326" customWidth="1"/>
    <col min="11518" max="11518" width="12.8984375" style="326" customWidth="1"/>
    <col min="11519" max="11528" width="7.59765625" style="326" customWidth="1"/>
    <col min="11529" max="11531" width="9" style="326" customWidth="1"/>
    <col min="11532" max="11771" width="9.09765625" style="326"/>
    <col min="11772" max="11772" width="14.3984375" style="326" bestFit="1" customWidth="1"/>
    <col min="11773" max="11773" width="10.69921875" style="326" customWidth="1"/>
    <col min="11774" max="11774" width="12.8984375" style="326" customWidth="1"/>
    <col min="11775" max="11784" width="7.59765625" style="326" customWidth="1"/>
    <col min="11785" max="11787" width="9" style="326" customWidth="1"/>
    <col min="11788" max="12027" width="9.09765625" style="326"/>
    <col min="12028" max="12028" width="14.3984375" style="326" bestFit="1" customWidth="1"/>
    <col min="12029" max="12029" width="10.69921875" style="326" customWidth="1"/>
    <col min="12030" max="12030" width="12.8984375" style="326" customWidth="1"/>
    <col min="12031" max="12040" width="7.59765625" style="326" customWidth="1"/>
    <col min="12041" max="12043" width="9" style="326" customWidth="1"/>
    <col min="12044" max="12283" width="9.09765625" style="326"/>
    <col min="12284" max="12284" width="14.3984375" style="326" bestFit="1" customWidth="1"/>
    <col min="12285" max="12285" width="10.69921875" style="326" customWidth="1"/>
    <col min="12286" max="12286" width="12.8984375" style="326" customWidth="1"/>
    <col min="12287" max="12296" width="7.59765625" style="326" customWidth="1"/>
    <col min="12297" max="12299" width="9" style="326" customWidth="1"/>
    <col min="12300" max="12539" width="9.09765625" style="326"/>
    <col min="12540" max="12540" width="14.3984375" style="326" bestFit="1" customWidth="1"/>
    <col min="12541" max="12541" width="10.69921875" style="326" customWidth="1"/>
    <col min="12542" max="12542" width="12.8984375" style="326" customWidth="1"/>
    <col min="12543" max="12552" width="7.59765625" style="326" customWidth="1"/>
    <col min="12553" max="12555" width="9" style="326" customWidth="1"/>
    <col min="12556" max="12795" width="9.09765625" style="326"/>
    <col min="12796" max="12796" width="14.3984375" style="326" bestFit="1" customWidth="1"/>
    <col min="12797" max="12797" width="10.69921875" style="326" customWidth="1"/>
    <col min="12798" max="12798" width="12.8984375" style="326" customWidth="1"/>
    <col min="12799" max="12808" width="7.59765625" style="326" customWidth="1"/>
    <col min="12809" max="12811" width="9" style="326" customWidth="1"/>
    <col min="12812" max="13051" width="9.09765625" style="326"/>
    <col min="13052" max="13052" width="14.3984375" style="326" bestFit="1" customWidth="1"/>
    <col min="13053" max="13053" width="10.69921875" style="326" customWidth="1"/>
    <col min="13054" max="13054" width="12.8984375" style="326" customWidth="1"/>
    <col min="13055" max="13064" width="7.59765625" style="326" customWidth="1"/>
    <col min="13065" max="13067" width="9" style="326" customWidth="1"/>
    <col min="13068" max="13307" width="9.09765625" style="326"/>
    <col min="13308" max="13308" width="14.3984375" style="326" bestFit="1" customWidth="1"/>
    <col min="13309" max="13309" width="10.69921875" style="326" customWidth="1"/>
    <col min="13310" max="13310" width="12.8984375" style="326" customWidth="1"/>
    <col min="13311" max="13320" width="7.59765625" style="326" customWidth="1"/>
    <col min="13321" max="13323" width="9" style="326" customWidth="1"/>
    <col min="13324" max="13563" width="9.09765625" style="326"/>
    <col min="13564" max="13564" width="14.3984375" style="326" bestFit="1" customWidth="1"/>
    <col min="13565" max="13565" width="10.69921875" style="326" customWidth="1"/>
    <col min="13566" max="13566" width="12.8984375" style="326" customWidth="1"/>
    <col min="13567" max="13576" width="7.59765625" style="326" customWidth="1"/>
    <col min="13577" max="13579" width="9" style="326" customWidth="1"/>
    <col min="13580" max="13819" width="9.09765625" style="326"/>
    <col min="13820" max="13820" width="14.3984375" style="326" bestFit="1" customWidth="1"/>
    <col min="13821" max="13821" width="10.69921875" style="326" customWidth="1"/>
    <col min="13822" max="13822" width="12.8984375" style="326" customWidth="1"/>
    <col min="13823" max="13832" width="7.59765625" style="326" customWidth="1"/>
    <col min="13833" max="13835" width="9" style="326" customWidth="1"/>
    <col min="13836" max="14075" width="9.09765625" style="326"/>
    <col min="14076" max="14076" width="14.3984375" style="326" bestFit="1" customWidth="1"/>
    <col min="14077" max="14077" width="10.69921875" style="326" customWidth="1"/>
    <col min="14078" max="14078" width="12.8984375" style="326" customWidth="1"/>
    <col min="14079" max="14088" width="7.59765625" style="326" customWidth="1"/>
    <col min="14089" max="14091" width="9" style="326" customWidth="1"/>
    <col min="14092" max="14331" width="9.09765625" style="326"/>
    <col min="14332" max="14332" width="14.3984375" style="326" bestFit="1" customWidth="1"/>
    <col min="14333" max="14333" width="10.69921875" style="326" customWidth="1"/>
    <col min="14334" max="14334" width="12.8984375" style="326" customWidth="1"/>
    <col min="14335" max="14344" width="7.59765625" style="326" customWidth="1"/>
    <col min="14345" max="14347" width="9" style="326" customWidth="1"/>
    <col min="14348" max="14587" width="9.09765625" style="326"/>
    <col min="14588" max="14588" width="14.3984375" style="326" bestFit="1" customWidth="1"/>
    <col min="14589" max="14589" width="10.69921875" style="326" customWidth="1"/>
    <col min="14590" max="14590" width="12.8984375" style="326" customWidth="1"/>
    <col min="14591" max="14600" width="7.59765625" style="326" customWidth="1"/>
    <col min="14601" max="14603" width="9" style="326" customWidth="1"/>
    <col min="14604" max="14843" width="9.09765625" style="326"/>
    <col min="14844" max="14844" width="14.3984375" style="326" bestFit="1" customWidth="1"/>
    <col min="14845" max="14845" width="10.69921875" style="326" customWidth="1"/>
    <col min="14846" max="14846" width="12.8984375" style="326" customWidth="1"/>
    <col min="14847" max="14856" width="7.59765625" style="326" customWidth="1"/>
    <col min="14857" max="14859" width="9" style="326" customWidth="1"/>
    <col min="14860" max="15099" width="9.09765625" style="326"/>
    <col min="15100" max="15100" width="14.3984375" style="326" bestFit="1" customWidth="1"/>
    <col min="15101" max="15101" width="10.69921875" style="326" customWidth="1"/>
    <col min="15102" max="15102" width="12.8984375" style="326" customWidth="1"/>
    <col min="15103" max="15112" width="7.59765625" style="326" customWidth="1"/>
    <col min="15113" max="15115" width="9" style="326" customWidth="1"/>
    <col min="15116" max="15355" width="9.09765625" style="326"/>
    <col min="15356" max="15356" width="14.3984375" style="326" bestFit="1" customWidth="1"/>
    <col min="15357" max="15357" width="10.69921875" style="326" customWidth="1"/>
    <col min="15358" max="15358" width="12.8984375" style="326" customWidth="1"/>
    <col min="15359" max="15368" width="7.59765625" style="326" customWidth="1"/>
    <col min="15369" max="15371" width="9" style="326" customWidth="1"/>
    <col min="15372" max="15611" width="9.09765625" style="326"/>
    <col min="15612" max="15612" width="14.3984375" style="326" bestFit="1" customWidth="1"/>
    <col min="15613" max="15613" width="10.69921875" style="326" customWidth="1"/>
    <col min="15614" max="15614" width="12.8984375" style="326" customWidth="1"/>
    <col min="15615" max="15624" width="7.59765625" style="326" customWidth="1"/>
    <col min="15625" max="15627" width="9" style="326" customWidth="1"/>
    <col min="15628" max="15867" width="9.09765625" style="326"/>
    <col min="15868" max="15868" width="14.3984375" style="326" bestFit="1" customWidth="1"/>
    <col min="15869" max="15869" width="10.69921875" style="326" customWidth="1"/>
    <col min="15870" max="15870" width="12.8984375" style="326" customWidth="1"/>
    <col min="15871" max="15880" width="7.59765625" style="326" customWidth="1"/>
    <col min="15881" max="15883" width="9" style="326" customWidth="1"/>
    <col min="15884" max="16123" width="9.09765625" style="326"/>
    <col min="16124" max="16124" width="14.3984375" style="326" bestFit="1" customWidth="1"/>
    <col min="16125" max="16125" width="10.69921875" style="326" customWidth="1"/>
    <col min="16126" max="16126" width="12.8984375" style="326" customWidth="1"/>
    <col min="16127" max="16136" width="7.59765625" style="326" customWidth="1"/>
    <col min="16137" max="16139" width="9" style="326" customWidth="1"/>
    <col min="16140" max="16384" width="9.09765625" style="326"/>
  </cols>
  <sheetData>
    <row r="10" spans="1:13" ht="33" customHeight="1">
      <c r="A10" s="3" t="s">
        <v>598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33" customHeight="1">
      <c r="A11" s="3" t="s">
        <v>599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33" customHeight="1">
      <c r="A12" s="364" t="s">
        <v>296</v>
      </c>
      <c r="B12" s="328"/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 t="s">
        <v>295</v>
      </c>
    </row>
    <row r="13" spans="1:13" ht="33" customHeight="1">
      <c r="A13" s="812" t="s">
        <v>95</v>
      </c>
      <c r="B13" s="815" t="s">
        <v>94</v>
      </c>
      <c r="C13" s="329" t="s">
        <v>220</v>
      </c>
      <c r="D13" s="330" t="s">
        <v>294</v>
      </c>
      <c r="E13" s="331"/>
      <c r="F13" s="331"/>
      <c r="G13" s="331"/>
      <c r="H13" s="331"/>
      <c r="I13" s="331"/>
      <c r="J13" s="331"/>
      <c r="K13" s="331"/>
      <c r="L13" s="331"/>
      <c r="M13" s="332" t="s">
        <v>293</v>
      </c>
    </row>
    <row r="14" spans="1:13" ht="33" customHeight="1">
      <c r="A14" s="813"/>
      <c r="B14" s="816"/>
      <c r="C14" s="333"/>
      <c r="D14" s="818" t="s">
        <v>292</v>
      </c>
      <c r="E14" s="818"/>
      <c r="F14" s="819" t="s">
        <v>180</v>
      </c>
      <c r="G14" s="820"/>
      <c r="H14" s="821" t="s">
        <v>291</v>
      </c>
      <c r="I14" s="822"/>
      <c r="J14" s="808" t="s">
        <v>290</v>
      </c>
      <c r="K14" s="809"/>
      <c r="L14" s="810" t="s">
        <v>634</v>
      </c>
      <c r="M14" s="811"/>
    </row>
    <row r="15" spans="1:13" ht="33" customHeight="1">
      <c r="A15" s="814"/>
      <c r="B15" s="817"/>
      <c r="C15" s="334" t="s">
        <v>218</v>
      </c>
      <c r="D15" s="335" t="s">
        <v>289</v>
      </c>
      <c r="E15" s="336" t="s">
        <v>288</v>
      </c>
      <c r="F15" s="335" t="s">
        <v>289</v>
      </c>
      <c r="G15" s="336" t="s">
        <v>288</v>
      </c>
      <c r="H15" s="335" t="s">
        <v>289</v>
      </c>
      <c r="I15" s="336" t="s">
        <v>288</v>
      </c>
      <c r="J15" s="335" t="s">
        <v>289</v>
      </c>
      <c r="K15" s="336" t="s">
        <v>288</v>
      </c>
      <c r="L15" s="335" t="s">
        <v>289</v>
      </c>
      <c r="M15" s="336" t="s">
        <v>288</v>
      </c>
    </row>
    <row r="16" spans="1:13" ht="33" customHeight="1">
      <c r="A16" s="337" t="s">
        <v>71</v>
      </c>
      <c r="B16" s="338" t="s">
        <v>70</v>
      </c>
      <c r="C16" s="345">
        <v>87</v>
      </c>
      <c r="D16" s="346">
        <v>0</v>
      </c>
      <c r="E16" s="347">
        <f>D16/C16*100</f>
        <v>0</v>
      </c>
      <c r="F16" s="346">
        <v>0</v>
      </c>
      <c r="G16" s="347">
        <f>F16/C16*100</f>
        <v>0</v>
      </c>
      <c r="H16" s="346">
        <v>1</v>
      </c>
      <c r="I16" s="347">
        <f>H16/C16*100</f>
        <v>1.1494252873563218</v>
      </c>
      <c r="J16" s="346">
        <v>0</v>
      </c>
      <c r="K16" s="347">
        <f>J16/C16*100</f>
        <v>0</v>
      </c>
      <c r="L16" s="348">
        <v>86</v>
      </c>
      <c r="M16" s="349">
        <f>L16/C16*100</f>
        <v>98.850574712643677</v>
      </c>
    </row>
    <row r="17" spans="1:13" ht="33" customHeight="1">
      <c r="A17" s="339" t="s">
        <v>69</v>
      </c>
      <c r="B17" s="340" t="s">
        <v>68</v>
      </c>
      <c r="C17" s="350">
        <v>257</v>
      </c>
      <c r="D17" s="351">
        <v>0</v>
      </c>
      <c r="E17" s="352">
        <f t="shared" ref="E17:E23" si="0">D17/C17*100</f>
        <v>0</v>
      </c>
      <c r="F17" s="351">
        <v>3</v>
      </c>
      <c r="G17" s="352">
        <f t="shared" ref="G17:G23" si="1">F17/C17*100</f>
        <v>1.1673151750972763</v>
      </c>
      <c r="H17" s="351">
        <v>6</v>
      </c>
      <c r="I17" s="352">
        <f t="shared" ref="I17:I23" si="2">H17/C17*100</f>
        <v>2.3346303501945527</v>
      </c>
      <c r="J17" s="351">
        <v>7</v>
      </c>
      <c r="K17" s="352">
        <f t="shared" ref="K17:K23" si="3">J17/C17*100</f>
        <v>2.7237354085603114</v>
      </c>
      <c r="L17" s="353">
        <v>241</v>
      </c>
      <c r="M17" s="354">
        <f t="shared" ref="M17:M23" si="4">L17/C17*100</f>
        <v>93.774319066147854</v>
      </c>
    </row>
    <row r="18" spans="1:13" ht="33" customHeight="1">
      <c r="A18" s="341" t="s">
        <v>237</v>
      </c>
      <c r="B18" s="342" t="s">
        <v>64</v>
      </c>
      <c r="C18" s="350">
        <v>133</v>
      </c>
      <c r="D18" s="351">
        <v>0</v>
      </c>
      <c r="E18" s="352">
        <f t="shared" si="0"/>
        <v>0</v>
      </c>
      <c r="F18" s="351">
        <v>1</v>
      </c>
      <c r="G18" s="352">
        <f t="shared" si="1"/>
        <v>0.75187969924812026</v>
      </c>
      <c r="H18" s="351">
        <v>1</v>
      </c>
      <c r="I18" s="352">
        <f t="shared" si="2"/>
        <v>0.75187969924812026</v>
      </c>
      <c r="J18" s="351">
        <v>1</v>
      </c>
      <c r="K18" s="352">
        <f t="shared" si="3"/>
        <v>0.75187969924812026</v>
      </c>
      <c r="L18" s="353">
        <v>130</v>
      </c>
      <c r="M18" s="354">
        <f t="shared" si="4"/>
        <v>97.744360902255636</v>
      </c>
    </row>
    <row r="19" spans="1:13" ht="33" customHeight="1">
      <c r="A19" s="339" t="s">
        <v>232</v>
      </c>
      <c r="B19" s="340" t="s">
        <v>54</v>
      </c>
      <c r="C19" s="350">
        <v>90</v>
      </c>
      <c r="D19" s="351">
        <v>0</v>
      </c>
      <c r="E19" s="352">
        <f t="shared" si="0"/>
        <v>0</v>
      </c>
      <c r="F19" s="351">
        <v>0</v>
      </c>
      <c r="G19" s="352">
        <f t="shared" si="1"/>
        <v>0</v>
      </c>
      <c r="H19" s="351">
        <v>1</v>
      </c>
      <c r="I19" s="352">
        <f t="shared" si="2"/>
        <v>1.1111111111111112</v>
      </c>
      <c r="J19" s="351">
        <v>2</v>
      </c>
      <c r="K19" s="352">
        <f t="shared" si="3"/>
        <v>2.2222222222222223</v>
      </c>
      <c r="L19" s="353">
        <v>87</v>
      </c>
      <c r="M19" s="354">
        <f t="shared" si="4"/>
        <v>96.666666666666671</v>
      </c>
    </row>
    <row r="20" spans="1:13" ht="33" customHeight="1">
      <c r="A20" s="339" t="s">
        <v>229</v>
      </c>
      <c r="B20" s="340" t="s">
        <v>44</v>
      </c>
      <c r="C20" s="350">
        <v>818</v>
      </c>
      <c r="D20" s="351">
        <v>3</v>
      </c>
      <c r="E20" s="352">
        <f t="shared" si="0"/>
        <v>0.36674816625916873</v>
      </c>
      <c r="F20" s="351">
        <v>3</v>
      </c>
      <c r="G20" s="352">
        <f t="shared" si="1"/>
        <v>0.36674816625916873</v>
      </c>
      <c r="H20" s="351">
        <v>11</v>
      </c>
      <c r="I20" s="352">
        <f t="shared" si="2"/>
        <v>1.3447432762836184</v>
      </c>
      <c r="J20" s="351">
        <v>7</v>
      </c>
      <c r="K20" s="352">
        <f t="shared" si="3"/>
        <v>0.85574572127139359</v>
      </c>
      <c r="L20" s="353">
        <v>794</v>
      </c>
      <c r="M20" s="354">
        <f t="shared" si="4"/>
        <v>97.066014669926645</v>
      </c>
    </row>
    <row r="21" spans="1:13" ht="33" customHeight="1">
      <c r="A21" s="339" t="s">
        <v>227</v>
      </c>
      <c r="B21" s="340" t="s">
        <v>40</v>
      </c>
      <c r="C21" s="350">
        <v>9</v>
      </c>
      <c r="D21" s="351">
        <v>0</v>
      </c>
      <c r="E21" s="352">
        <f t="shared" si="0"/>
        <v>0</v>
      </c>
      <c r="F21" s="351">
        <v>0</v>
      </c>
      <c r="G21" s="352">
        <f t="shared" si="1"/>
        <v>0</v>
      </c>
      <c r="H21" s="351">
        <v>0</v>
      </c>
      <c r="I21" s="352">
        <f t="shared" si="2"/>
        <v>0</v>
      </c>
      <c r="J21" s="351">
        <v>1</v>
      </c>
      <c r="K21" s="352">
        <f t="shared" si="3"/>
        <v>11.111111111111111</v>
      </c>
      <c r="L21" s="353">
        <v>8</v>
      </c>
      <c r="M21" s="354">
        <f t="shared" si="4"/>
        <v>88.888888888888886</v>
      </c>
    </row>
    <row r="22" spans="1:13" ht="33" customHeight="1">
      <c r="A22" s="343" t="s">
        <v>35</v>
      </c>
      <c r="B22" s="344" t="s">
        <v>34</v>
      </c>
      <c r="C22" s="350">
        <v>11</v>
      </c>
      <c r="D22" s="351">
        <v>0</v>
      </c>
      <c r="E22" s="352">
        <f t="shared" si="0"/>
        <v>0</v>
      </c>
      <c r="F22" s="351">
        <v>0</v>
      </c>
      <c r="G22" s="352">
        <f t="shared" si="1"/>
        <v>0</v>
      </c>
      <c r="H22" s="351">
        <v>0</v>
      </c>
      <c r="I22" s="352">
        <f t="shared" si="2"/>
        <v>0</v>
      </c>
      <c r="J22" s="351">
        <v>0</v>
      </c>
      <c r="K22" s="352">
        <f t="shared" si="3"/>
        <v>0</v>
      </c>
      <c r="L22" s="351">
        <v>11</v>
      </c>
      <c r="M22" s="354">
        <f t="shared" si="4"/>
        <v>100</v>
      </c>
    </row>
    <row r="23" spans="1:13" ht="33" customHeight="1">
      <c r="A23" s="362" t="s">
        <v>161</v>
      </c>
      <c r="B23" s="363" t="s">
        <v>32</v>
      </c>
      <c r="C23" s="355">
        <f>SUM(C16:C22)</f>
        <v>1405</v>
      </c>
      <c r="D23" s="356">
        <f>SUM(D16:D22)</f>
        <v>3</v>
      </c>
      <c r="E23" s="357">
        <f t="shared" si="0"/>
        <v>0.21352313167259787</v>
      </c>
      <c r="F23" s="356">
        <f>SUM(F16:F22)</f>
        <v>7</v>
      </c>
      <c r="G23" s="357">
        <f t="shared" si="1"/>
        <v>0.49822064056939502</v>
      </c>
      <c r="H23" s="356">
        <f>SUM(H16:H22)</f>
        <v>20</v>
      </c>
      <c r="I23" s="357">
        <f t="shared" si="2"/>
        <v>1.4234875444839856</v>
      </c>
      <c r="J23" s="356">
        <f>SUM(J16:J22)</f>
        <v>18</v>
      </c>
      <c r="K23" s="357">
        <f t="shared" si="3"/>
        <v>1.2811387900355873</v>
      </c>
      <c r="L23" s="358">
        <f>SUM(L16:L22)</f>
        <v>1357</v>
      </c>
      <c r="M23" s="359">
        <f t="shared" si="4"/>
        <v>96.583629893238438</v>
      </c>
    </row>
    <row r="24" spans="1:13">
      <c r="A24" s="119"/>
      <c r="B24" s="119"/>
      <c r="C24" s="119"/>
      <c r="D24" s="119"/>
      <c r="E24" s="119"/>
      <c r="F24" s="119"/>
      <c r="G24" s="104"/>
      <c r="H24" s="360"/>
      <c r="I24" s="360"/>
      <c r="J24" s="360"/>
      <c r="K24" s="360"/>
      <c r="L24" s="360"/>
      <c r="M24" s="360"/>
    </row>
    <row r="25" spans="1:13" ht="18">
      <c r="A25" s="723" t="s">
        <v>631</v>
      </c>
      <c r="B25" s="723"/>
      <c r="C25" s="723"/>
      <c r="D25" s="723"/>
      <c r="E25" s="723"/>
      <c r="F25" s="119"/>
      <c r="G25" s="104"/>
      <c r="H25" s="360"/>
      <c r="I25" s="360"/>
      <c r="J25" s="360"/>
      <c r="K25" s="360"/>
      <c r="L25" s="361"/>
      <c r="M25" s="360"/>
    </row>
    <row r="26" spans="1:13">
      <c r="F26" s="327"/>
    </row>
    <row r="28" spans="1:13">
      <c r="I28" s="327"/>
    </row>
  </sheetData>
  <mergeCells count="8">
    <mergeCell ref="A25:E25"/>
    <mergeCell ref="J14:K14"/>
    <mergeCell ref="L14:M14"/>
    <mergeCell ref="A13:A15"/>
    <mergeCell ref="B13:B15"/>
    <mergeCell ref="D14:E14"/>
    <mergeCell ref="F14:G14"/>
    <mergeCell ref="H14:I14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5:O19"/>
  <sheetViews>
    <sheetView showGridLines="0" rightToLeft="1" zoomScale="110" zoomScaleNormal="110" workbookViewId="0">
      <selection activeCell="R19" sqref="R19"/>
    </sheetView>
  </sheetViews>
  <sheetFormatPr defaultRowHeight="33" customHeight="1"/>
  <cols>
    <col min="1" max="1" width="10.69921875" style="326" customWidth="1"/>
    <col min="2" max="2" width="12.59765625" style="326" customWidth="1"/>
    <col min="3" max="14" width="6.8984375" style="326" customWidth="1"/>
    <col min="15" max="15" width="7.59765625" style="326" customWidth="1"/>
    <col min="16" max="256" width="9.09765625" style="326"/>
    <col min="257" max="257" width="10.69921875" style="326" customWidth="1"/>
    <col min="258" max="258" width="12.59765625" style="326" customWidth="1"/>
    <col min="259" max="270" width="6.8984375" style="326" customWidth="1"/>
    <col min="271" max="271" width="7.59765625" style="326" customWidth="1"/>
    <col min="272" max="512" width="9.09765625" style="326"/>
    <col min="513" max="513" width="10.69921875" style="326" customWidth="1"/>
    <col min="514" max="514" width="12.59765625" style="326" customWidth="1"/>
    <col min="515" max="526" width="6.8984375" style="326" customWidth="1"/>
    <col min="527" max="527" width="7.59765625" style="326" customWidth="1"/>
    <col min="528" max="768" width="9.09765625" style="326"/>
    <col min="769" max="769" width="10.69921875" style="326" customWidth="1"/>
    <col min="770" max="770" width="12.59765625" style="326" customWidth="1"/>
    <col min="771" max="782" width="6.8984375" style="326" customWidth="1"/>
    <col min="783" max="783" width="7.59765625" style="326" customWidth="1"/>
    <col min="784" max="1024" width="9.09765625" style="326"/>
    <col min="1025" max="1025" width="10.69921875" style="326" customWidth="1"/>
    <col min="1026" max="1026" width="12.59765625" style="326" customWidth="1"/>
    <col min="1027" max="1038" width="6.8984375" style="326" customWidth="1"/>
    <col min="1039" max="1039" width="7.59765625" style="326" customWidth="1"/>
    <col min="1040" max="1280" width="9.09765625" style="326"/>
    <col min="1281" max="1281" width="10.69921875" style="326" customWidth="1"/>
    <col min="1282" max="1282" width="12.59765625" style="326" customWidth="1"/>
    <col min="1283" max="1294" width="6.8984375" style="326" customWidth="1"/>
    <col min="1295" max="1295" width="7.59765625" style="326" customWidth="1"/>
    <col min="1296" max="1536" width="9.09765625" style="326"/>
    <col min="1537" max="1537" width="10.69921875" style="326" customWidth="1"/>
    <col min="1538" max="1538" width="12.59765625" style="326" customWidth="1"/>
    <col min="1539" max="1550" width="6.8984375" style="326" customWidth="1"/>
    <col min="1551" max="1551" width="7.59765625" style="326" customWidth="1"/>
    <col min="1552" max="1792" width="9.09765625" style="326"/>
    <col min="1793" max="1793" width="10.69921875" style="326" customWidth="1"/>
    <col min="1794" max="1794" width="12.59765625" style="326" customWidth="1"/>
    <col min="1795" max="1806" width="6.8984375" style="326" customWidth="1"/>
    <col min="1807" max="1807" width="7.59765625" style="326" customWidth="1"/>
    <col min="1808" max="2048" width="9.09765625" style="326"/>
    <col min="2049" max="2049" width="10.69921875" style="326" customWidth="1"/>
    <col min="2050" max="2050" width="12.59765625" style="326" customWidth="1"/>
    <col min="2051" max="2062" width="6.8984375" style="326" customWidth="1"/>
    <col min="2063" max="2063" width="7.59765625" style="326" customWidth="1"/>
    <col min="2064" max="2304" width="9.09765625" style="326"/>
    <col min="2305" max="2305" width="10.69921875" style="326" customWidth="1"/>
    <col min="2306" max="2306" width="12.59765625" style="326" customWidth="1"/>
    <col min="2307" max="2318" width="6.8984375" style="326" customWidth="1"/>
    <col min="2319" max="2319" width="7.59765625" style="326" customWidth="1"/>
    <col min="2320" max="2560" width="9.09765625" style="326"/>
    <col min="2561" max="2561" width="10.69921875" style="326" customWidth="1"/>
    <col min="2562" max="2562" width="12.59765625" style="326" customWidth="1"/>
    <col min="2563" max="2574" width="6.8984375" style="326" customWidth="1"/>
    <col min="2575" max="2575" width="7.59765625" style="326" customWidth="1"/>
    <col min="2576" max="2816" width="9.09765625" style="326"/>
    <col min="2817" max="2817" width="10.69921875" style="326" customWidth="1"/>
    <col min="2818" max="2818" width="12.59765625" style="326" customWidth="1"/>
    <col min="2819" max="2830" width="6.8984375" style="326" customWidth="1"/>
    <col min="2831" max="2831" width="7.59765625" style="326" customWidth="1"/>
    <col min="2832" max="3072" width="9.09765625" style="326"/>
    <col min="3073" max="3073" width="10.69921875" style="326" customWidth="1"/>
    <col min="3074" max="3074" width="12.59765625" style="326" customWidth="1"/>
    <col min="3075" max="3086" width="6.8984375" style="326" customWidth="1"/>
    <col min="3087" max="3087" width="7.59765625" style="326" customWidth="1"/>
    <col min="3088" max="3328" width="9.09765625" style="326"/>
    <col min="3329" max="3329" width="10.69921875" style="326" customWidth="1"/>
    <col min="3330" max="3330" width="12.59765625" style="326" customWidth="1"/>
    <col min="3331" max="3342" width="6.8984375" style="326" customWidth="1"/>
    <col min="3343" max="3343" width="7.59765625" style="326" customWidth="1"/>
    <col min="3344" max="3584" width="9.09765625" style="326"/>
    <col min="3585" max="3585" width="10.69921875" style="326" customWidth="1"/>
    <col min="3586" max="3586" width="12.59765625" style="326" customWidth="1"/>
    <col min="3587" max="3598" width="6.8984375" style="326" customWidth="1"/>
    <col min="3599" max="3599" width="7.59765625" style="326" customWidth="1"/>
    <col min="3600" max="3840" width="9.09765625" style="326"/>
    <col min="3841" max="3841" width="10.69921875" style="326" customWidth="1"/>
    <col min="3842" max="3842" width="12.59765625" style="326" customWidth="1"/>
    <col min="3843" max="3854" width="6.8984375" style="326" customWidth="1"/>
    <col min="3855" max="3855" width="7.59765625" style="326" customWidth="1"/>
    <col min="3856" max="4096" width="9.09765625" style="326"/>
    <col min="4097" max="4097" width="10.69921875" style="326" customWidth="1"/>
    <col min="4098" max="4098" width="12.59765625" style="326" customWidth="1"/>
    <col min="4099" max="4110" width="6.8984375" style="326" customWidth="1"/>
    <col min="4111" max="4111" width="7.59765625" style="326" customWidth="1"/>
    <col min="4112" max="4352" width="9.09765625" style="326"/>
    <col min="4353" max="4353" width="10.69921875" style="326" customWidth="1"/>
    <col min="4354" max="4354" width="12.59765625" style="326" customWidth="1"/>
    <col min="4355" max="4366" width="6.8984375" style="326" customWidth="1"/>
    <col min="4367" max="4367" width="7.59765625" style="326" customWidth="1"/>
    <col min="4368" max="4608" width="9.09765625" style="326"/>
    <col min="4609" max="4609" width="10.69921875" style="326" customWidth="1"/>
    <col min="4610" max="4610" width="12.59765625" style="326" customWidth="1"/>
    <col min="4611" max="4622" width="6.8984375" style="326" customWidth="1"/>
    <col min="4623" max="4623" width="7.59765625" style="326" customWidth="1"/>
    <col min="4624" max="4864" width="9.09765625" style="326"/>
    <col min="4865" max="4865" width="10.69921875" style="326" customWidth="1"/>
    <col min="4866" max="4866" width="12.59765625" style="326" customWidth="1"/>
    <col min="4867" max="4878" width="6.8984375" style="326" customWidth="1"/>
    <col min="4879" max="4879" width="7.59765625" style="326" customWidth="1"/>
    <col min="4880" max="5120" width="9.09765625" style="326"/>
    <col min="5121" max="5121" width="10.69921875" style="326" customWidth="1"/>
    <col min="5122" max="5122" width="12.59765625" style="326" customWidth="1"/>
    <col min="5123" max="5134" width="6.8984375" style="326" customWidth="1"/>
    <col min="5135" max="5135" width="7.59765625" style="326" customWidth="1"/>
    <col min="5136" max="5376" width="9.09765625" style="326"/>
    <col min="5377" max="5377" width="10.69921875" style="326" customWidth="1"/>
    <col min="5378" max="5378" width="12.59765625" style="326" customWidth="1"/>
    <col min="5379" max="5390" width="6.8984375" style="326" customWidth="1"/>
    <col min="5391" max="5391" width="7.59765625" style="326" customWidth="1"/>
    <col min="5392" max="5632" width="9.09765625" style="326"/>
    <col min="5633" max="5633" width="10.69921875" style="326" customWidth="1"/>
    <col min="5634" max="5634" width="12.59765625" style="326" customWidth="1"/>
    <col min="5635" max="5646" width="6.8984375" style="326" customWidth="1"/>
    <col min="5647" max="5647" width="7.59765625" style="326" customWidth="1"/>
    <col min="5648" max="5888" width="9.09765625" style="326"/>
    <col min="5889" max="5889" width="10.69921875" style="326" customWidth="1"/>
    <col min="5890" max="5890" width="12.59765625" style="326" customWidth="1"/>
    <col min="5891" max="5902" width="6.8984375" style="326" customWidth="1"/>
    <col min="5903" max="5903" width="7.59765625" style="326" customWidth="1"/>
    <col min="5904" max="6144" width="9.09765625" style="326"/>
    <col min="6145" max="6145" width="10.69921875" style="326" customWidth="1"/>
    <col min="6146" max="6146" width="12.59765625" style="326" customWidth="1"/>
    <col min="6147" max="6158" width="6.8984375" style="326" customWidth="1"/>
    <col min="6159" max="6159" width="7.59765625" style="326" customWidth="1"/>
    <col min="6160" max="6400" width="9.09765625" style="326"/>
    <col min="6401" max="6401" width="10.69921875" style="326" customWidth="1"/>
    <col min="6402" max="6402" width="12.59765625" style="326" customWidth="1"/>
    <col min="6403" max="6414" width="6.8984375" style="326" customWidth="1"/>
    <col min="6415" max="6415" width="7.59765625" style="326" customWidth="1"/>
    <col min="6416" max="6656" width="9.09765625" style="326"/>
    <col min="6657" max="6657" width="10.69921875" style="326" customWidth="1"/>
    <col min="6658" max="6658" width="12.59765625" style="326" customWidth="1"/>
    <col min="6659" max="6670" width="6.8984375" style="326" customWidth="1"/>
    <col min="6671" max="6671" width="7.59765625" style="326" customWidth="1"/>
    <col min="6672" max="6912" width="9.09765625" style="326"/>
    <col min="6913" max="6913" width="10.69921875" style="326" customWidth="1"/>
    <col min="6914" max="6914" width="12.59765625" style="326" customWidth="1"/>
    <col min="6915" max="6926" width="6.8984375" style="326" customWidth="1"/>
    <col min="6927" max="6927" width="7.59765625" style="326" customWidth="1"/>
    <col min="6928" max="7168" width="9.09765625" style="326"/>
    <col min="7169" max="7169" width="10.69921875" style="326" customWidth="1"/>
    <col min="7170" max="7170" width="12.59765625" style="326" customWidth="1"/>
    <col min="7171" max="7182" width="6.8984375" style="326" customWidth="1"/>
    <col min="7183" max="7183" width="7.59765625" style="326" customWidth="1"/>
    <col min="7184" max="7424" width="9.09765625" style="326"/>
    <col min="7425" max="7425" width="10.69921875" style="326" customWidth="1"/>
    <col min="7426" max="7426" width="12.59765625" style="326" customWidth="1"/>
    <col min="7427" max="7438" width="6.8984375" style="326" customWidth="1"/>
    <col min="7439" max="7439" width="7.59765625" style="326" customWidth="1"/>
    <col min="7440" max="7680" width="9.09765625" style="326"/>
    <col min="7681" max="7681" width="10.69921875" style="326" customWidth="1"/>
    <col min="7682" max="7682" width="12.59765625" style="326" customWidth="1"/>
    <col min="7683" max="7694" width="6.8984375" style="326" customWidth="1"/>
    <col min="7695" max="7695" width="7.59765625" style="326" customWidth="1"/>
    <col min="7696" max="7936" width="9.09765625" style="326"/>
    <col min="7937" max="7937" width="10.69921875" style="326" customWidth="1"/>
    <col min="7938" max="7938" width="12.59765625" style="326" customWidth="1"/>
    <col min="7939" max="7950" width="6.8984375" style="326" customWidth="1"/>
    <col min="7951" max="7951" width="7.59765625" style="326" customWidth="1"/>
    <col min="7952" max="8192" width="9.09765625" style="326"/>
    <col min="8193" max="8193" width="10.69921875" style="326" customWidth="1"/>
    <col min="8194" max="8194" width="12.59765625" style="326" customWidth="1"/>
    <col min="8195" max="8206" width="6.8984375" style="326" customWidth="1"/>
    <col min="8207" max="8207" width="7.59765625" style="326" customWidth="1"/>
    <col min="8208" max="8448" width="9.09765625" style="326"/>
    <col min="8449" max="8449" width="10.69921875" style="326" customWidth="1"/>
    <col min="8450" max="8450" width="12.59765625" style="326" customWidth="1"/>
    <col min="8451" max="8462" width="6.8984375" style="326" customWidth="1"/>
    <col min="8463" max="8463" width="7.59765625" style="326" customWidth="1"/>
    <col min="8464" max="8704" width="9.09765625" style="326"/>
    <col min="8705" max="8705" width="10.69921875" style="326" customWidth="1"/>
    <col min="8706" max="8706" width="12.59765625" style="326" customWidth="1"/>
    <col min="8707" max="8718" width="6.8984375" style="326" customWidth="1"/>
    <col min="8719" max="8719" width="7.59765625" style="326" customWidth="1"/>
    <col min="8720" max="8960" width="9.09765625" style="326"/>
    <col min="8961" max="8961" width="10.69921875" style="326" customWidth="1"/>
    <col min="8962" max="8962" width="12.59765625" style="326" customWidth="1"/>
    <col min="8963" max="8974" width="6.8984375" style="326" customWidth="1"/>
    <col min="8975" max="8975" width="7.59765625" style="326" customWidth="1"/>
    <col min="8976" max="9216" width="9.09765625" style="326"/>
    <col min="9217" max="9217" width="10.69921875" style="326" customWidth="1"/>
    <col min="9218" max="9218" width="12.59765625" style="326" customWidth="1"/>
    <col min="9219" max="9230" width="6.8984375" style="326" customWidth="1"/>
    <col min="9231" max="9231" width="7.59765625" style="326" customWidth="1"/>
    <col min="9232" max="9472" width="9.09765625" style="326"/>
    <col min="9473" max="9473" width="10.69921875" style="326" customWidth="1"/>
    <col min="9474" max="9474" width="12.59765625" style="326" customWidth="1"/>
    <col min="9475" max="9486" width="6.8984375" style="326" customWidth="1"/>
    <col min="9487" max="9487" width="7.59765625" style="326" customWidth="1"/>
    <col min="9488" max="9728" width="9.09765625" style="326"/>
    <col min="9729" max="9729" width="10.69921875" style="326" customWidth="1"/>
    <col min="9730" max="9730" width="12.59765625" style="326" customWidth="1"/>
    <col min="9731" max="9742" width="6.8984375" style="326" customWidth="1"/>
    <col min="9743" max="9743" width="7.59765625" style="326" customWidth="1"/>
    <col min="9744" max="9984" width="9.09765625" style="326"/>
    <col min="9985" max="9985" width="10.69921875" style="326" customWidth="1"/>
    <col min="9986" max="9986" width="12.59765625" style="326" customWidth="1"/>
    <col min="9987" max="9998" width="6.8984375" style="326" customWidth="1"/>
    <col min="9999" max="9999" width="7.59765625" style="326" customWidth="1"/>
    <col min="10000" max="10240" width="9.09765625" style="326"/>
    <col min="10241" max="10241" width="10.69921875" style="326" customWidth="1"/>
    <col min="10242" max="10242" width="12.59765625" style="326" customWidth="1"/>
    <col min="10243" max="10254" width="6.8984375" style="326" customWidth="1"/>
    <col min="10255" max="10255" width="7.59765625" style="326" customWidth="1"/>
    <col min="10256" max="10496" width="9.09765625" style="326"/>
    <col min="10497" max="10497" width="10.69921875" style="326" customWidth="1"/>
    <col min="10498" max="10498" width="12.59765625" style="326" customWidth="1"/>
    <col min="10499" max="10510" width="6.8984375" style="326" customWidth="1"/>
    <col min="10511" max="10511" width="7.59765625" style="326" customWidth="1"/>
    <col min="10512" max="10752" width="9.09765625" style="326"/>
    <col min="10753" max="10753" width="10.69921875" style="326" customWidth="1"/>
    <col min="10754" max="10754" width="12.59765625" style="326" customWidth="1"/>
    <col min="10755" max="10766" width="6.8984375" style="326" customWidth="1"/>
    <col min="10767" max="10767" width="7.59765625" style="326" customWidth="1"/>
    <col min="10768" max="11008" width="9.09765625" style="326"/>
    <col min="11009" max="11009" width="10.69921875" style="326" customWidth="1"/>
    <col min="11010" max="11010" width="12.59765625" style="326" customWidth="1"/>
    <col min="11011" max="11022" width="6.8984375" style="326" customWidth="1"/>
    <col min="11023" max="11023" width="7.59765625" style="326" customWidth="1"/>
    <col min="11024" max="11264" width="9.09765625" style="326"/>
    <col min="11265" max="11265" width="10.69921875" style="326" customWidth="1"/>
    <col min="11266" max="11266" width="12.59765625" style="326" customWidth="1"/>
    <col min="11267" max="11278" width="6.8984375" style="326" customWidth="1"/>
    <col min="11279" max="11279" width="7.59765625" style="326" customWidth="1"/>
    <col min="11280" max="11520" width="9.09765625" style="326"/>
    <col min="11521" max="11521" width="10.69921875" style="326" customWidth="1"/>
    <col min="11522" max="11522" width="12.59765625" style="326" customWidth="1"/>
    <col min="11523" max="11534" width="6.8984375" style="326" customWidth="1"/>
    <col min="11535" max="11535" width="7.59765625" style="326" customWidth="1"/>
    <col min="11536" max="11776" width="9.09765625" style="326"/>
    <col min="11777" max="11777" width="10.69921875" style="326" customWidth="1"/>
    <col min="11778" max="11778" width="12.59765625" style="326" customWidth="1"/>
    <col min="11779" max="11790" width="6.8984375" style="326" customWidth="1"/>
    <col min="11791" max="11791" width="7.59765625" style="326" customWidth="1"/>
    <col min="11792" max="12032" width="9.09765625" style="326"/>
    <col min="12033" max="12033" width="10.69921875" style="326" customWidth="1"/>
    <col min="12034" max="12034" width="12.59765625" style="326" customWidth="1"/>
    <col min="12035" max="12046" width="6.8984375" style="326" customWidth="1"/>
    <col min="12047" max="12047" width="7.59765625" style="326" customWidth="1"/>
    <col min="12048" max="12288" width="9.09765625" style="326"/>
    <col min="12289" max="12289" width="10.69921875" style="326" customWidth="1"/>
    <col min="12290" max="12290" width="12.59765625" style="326" customWidth="1"/>
    <col min="12291" max="12302" width="6.8984375" style="326" customWidth="1"/>
    <col min="12303" max="12303" width="7.59765625" style="326" customWidth="1"/>
    <col min="12304" max="12544" width="9.09765625" style="326"/>
    <col min="12545" max="12545" width="10.69921875" style="326" customWidth="1"/>
    <col min="12546" max="12546" width="12.59765625" style="326" customWidth="1"/>
    <col min="12547" max="12558" width="6.8984375" style="326" customWidth="1"/>
    <col min="12559" max="12559" width="7.59765625" style="326" customWidth="1"/>
    <col min="12560" max="12800" width="9.09765625" style="326"/>
    <col min="12801" max="12801" width="10.69921875" style="326" customWidth="1"/>
    <col min="12802" max="12802" width="12.59765625" style="326" customWidth="1"/>
    <col min="12803" max="12814" width="6.8984375" style="326" customWidth="1"/>
    <col min="12815" max="12815" width="7.59765625" style="326" customWidth="1"/>
    <col min="12816" max="13056" width="9.09765625" style="326"/>
    <col min="13057" max="13057" width="10.69921875" style="326" customWidth="1"/>
    <col min="13058" max="13058" width="12.59765625" style="326" customWidth="1"/>
    <col min="13059" max="13070" width="6.8984375" style="326" customWidth="1"/>
    <col min="13071" max="13071" width="7.59765625" style="326" customWidth="1"/>
    <col min="13072" max="13312" width="9.09765625" style="326"/>
    <col min="13313" max="13313" width="10.69921875" style="326" customWidth="1"/>
    <col min="13314" max="13314" width="12.59765625" style="326" customWidth="1"/>
    <col min="13315" max="13326" width="6.8984375" style="326" customWidth="1"/>
    <col min="13327" max="13327" width="7.59765625" style="326" customWidth="1"/>
    <col min="13328" max="13568" width="9.09765625" style="326"/>
    <col min="13569" max="13569" width="10.69921875" style="326" customWidth="1"/>
    <col min="13570" max="13570" width="12.59765625" style="326" customWidth="1"/>
    <col min="13571" max="13582" width="6.8984375" style="326" customWidth="1"/>
    <col min="13583" max="13583" width="7.59765625" style="326" customWidth="1"/>
    <col min="13584" max="13824" width="9.09765625" style="326"/>
    <col min="13825" max="13825" width="10.69921875" style="326" customWidth="1"/>
    <col min="13826" max="13826" width="12.59765625" style="326" customWidth="1"/>
    <col min="13827" max="13838" width="6.8984375" style="326" customWidth="1"/>
    <col min="13839" max="13839" width="7.59765625" style="326" customWidth="1"/>
    <col min="13840" max="14080" width="9.09765625" style="326"/>
    <col min="14081" max="14081" width="10.69921875" style="326" customWidth="1"/>
    <col min="14082" max="14082" width="12.59765625" style="326" customWidth="1"/>
    <col min="14083" max="14094" width="6.8984375" style="326" customWidth="1"/>
    <col min="14095" max="14095" width="7.59765625" style="326" customWidth="1"/>
    <col min="14096" max="14336" width="9.09765625" style="326"/>
    <col min="14337" max="14337" width="10.69921875" style="326" customWidth="1"/>
    <col min="14338" max="14338" width="12.59765625" style="326" customWidth="1"/>
    <col min="14339" max="14350" width="6.8984375" style="326" customWidth="1"/>
    <col min="14351" max="14351" width="7.59765625" style="326" customWidth="1"/>
    <col min="14352" max="14592" width="9.09765625" style="326"/>
    <col min="14593" max="14593" width="10.69921875" style="326" customWidth="1"/>
    <col min="14594" max="14594" width="12.59765625" style="326" customWidth="1"/>
    <col min="14595" max="14606" width="6.8984375" style="326" customWidth="1"/>
    <col min="14607" max="14607" width="7.59765625" style="326" customWidth="1"/>
    <col min="14608" max="14848" width="9.09765625" style="326"/>
    <col min="14849" max="14849" width="10.69921875" style="326" customWidth="1"/>
    <col min="14850" max="14850" width="12.59765625" style="326" customWidth="1"/>
    <col min="14851" max="14862" width="6.8984375" style="326" customWidth="1"/>
    <col min="14863" max="14863" width="7.59765625" style="326" customWidth="1"/>
    <col min="14864" max="15104" width="9.09765625" style="326"/>
    <col min="15105" max="15105" width="10.69921875" style="326" customWidth="1"/>
    <col min="15106" max="15106" width="12.59765625" style="326" customWidth="1"/>
    <col min="15107" max="15118" width="6.8984375" style="326" customWidth="1"/>
    <col min="15119" max="15119" width="7.59765625" style="326" customWidth="1"/>
    <col min="15120" max="15360" width="9.09765625" style="326"/>
    <col min="15361" max="15361" width="10.69921875" style="326" customWidth="1"/>
    <col min="15362" max="15362" width="12.59765625" style="326" customWidth="1"/>
    <col min="15363" max="15374" width="6.8984375" style="326" customWidth="1"/>
    <col min="15375" max="15375" width="7.59765625" style="326" customWidth="1"/>
    <col min="15376" max="15616" width="9.09765625" style="326"/>
    <col min="15617" max="15617" width="10.69921875" style="326" customWidth="1"/>
    <col min="15618" max="15618" width="12.59765625" style="326" customWidth="1"/>
    <col min="15619" max="15630" width="6.8984375" style="326" customWidth="1"/>
    <col min="15631" max="15631" width="7.59765625" style="326" customWidth="1"/>
    <col min="15632" max="15872" width="9.09765625" style="326"/>
    <col min="15873" max="15873" width="10.69921875" style="326" customWidth="1"/>
    <col min="15874" max="15874" width="12.59765625" style="326" customWidth="1"/>
    <col min="15875" max="15886" width="6.8984375" style="326" customWidth="1"/>
    <col min="15887" max="15887" width="7.59765625" style="326" customWidth="1"/>
    <col min="15888" max="16128" width="9.09765625" style="326"/>
    <col min="16129" max="16129" width="10.69921875" style="326" customWidth="1"/>
    <col min="16130" max="16130" width="12.59765625" style="326" customWidth="1"/>
    <col min="16131" max="16142" width="6.8984375" style="326" customWidth="1"/>
    <col min="16143" max="16143" width="7.59765625" style="326" customWidth="1"/>
    <col min="16144" max="16384" width="9.09765625" style="326"/>
  </cols>
  <sheetData>
    <row r="5" spans="1:15" ht="33" customHeight="1">
      <c r="A5" s="3" t="s">
        <v>600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3" customHeight="1">
      <c r="A6" s="3" t="s">
        <v>601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33" customHeight="1">
      <c r="A7" s="328" t="s">
        <v>300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 t="s">
        <v>299</v>
      </c>
    </row>
    <row r="8" spans="1:15" ht="33" customHeight="1">
      <c r="A8" s="812" t="s">
        <v>95</v>
      </c>
      <c r="B8" s="815" t="s">
        <v>94</v>
      </c>
      <c r="C8" s="690" t="s">
        <v>173</v>
      </c>
      <c r="D8" s="691" t="s">
        <v>172</v>
      </c>
      <c r="E8" s="691" t="s">
        <v>171</v>
      </c>
      <c r="F8" s="691" t="s">
        <v>170</v>
      </c>
      <c r="G8" s="691" t="s">
        <v>169</v>
      </c>
      <c r="H8" s="691" t="s">
        <v>298</v>
      </c>
      <c r="I8" s="691" t="s">
        <v>167</v>
      </c>
      <c r="J8" s="691" t="s">
        <v>297</v>
      </c>
      <c r="K8" s="691" t="s">
        <v>165</v>
      </c>
      <c r="L8" s="691" t="s">
        <v>164</v>
      </c>
      <c r="M8" s="691" t="s">
        <v>163</v>
      </c>
      <c r="N8" s="691" t="s">
        <v>162</v>
      </c>
      <c r="O8" s="370" t="s">
        <v>161</v>
      </c>
    </row>
    <row r="9" spans="1:15" ht="33" customHeight="1">
      <c r="A9" s="814"/>
      <c r="B9" s="817"/>
      <c r="C9" s="373" t="s">
        <v>160</v>
      </c>
      <c r="D9" s="374" t="s">
        <v>159</v>
      </c>
      <c r="E9" s="374" t="s">
        <v>158</v>
      </c>
      <c r="F9" s="374" t="s">
        <v>157</v>
      </c>
      <c r="G9" s="374" t="s">
        <v>156</v>
      </c>
      <c r="H9" s="374" t="s">
        <v>155</v>
      </c>
      <c r="I9" s="374" t="s">
        <v>154</v>
      </c>
      <c r="J9" s="374" t="s">
        <v>153</v>
      </c>
      <c r="K9" s="374" t="s">
        <v>152</v>
      </c>
      <c r="L9" s="374" t="s">
        <v>151</v>
      </c>
      <c r="M9" s="374" t="s">
        <v>150</v>
      </c>
      <c r="N9" s="374" t="s">
        <v>149</v>
      </c>
      <c r="O9" s="375" t="s">
        <v>32</v>
      </c>
    </row>
    <row r="10" spans="1:15" ht="33" customHeight="1">
      <c r="A10" s="365" t="s">
        <v>71</v>
      </c>
      <c r="B10" s="338" t="s">
        <v>70</v>
      </c>
      <c r="C10" s="369">
        <v>1</v>
      </c>
      <c r="D10" s="346">
        <v>4</v>
      </c>
      <c r="E10" s="346">
        <v>5</v>
      </c>
      <c r="F10" s="346">
        <v>1</v>
      </c>
      <c r="G10" s="346">
        <v>1</v>
      </c>
      <c r="H10" s="346">
        <v>1</v>
      </c>
      <c r="I10" s="346">
        <v>9</v>
      </c>
      <c r="J10" s="346">
        <v>36</v>
      </c>
      <c r="K10" s="346">
        <v>6</v>
      </c>
      <c r="L10" s="346">
        <v>11</v>
      </c>
      <c r="M10" s="346">
        <v>8</v>
      </c>
      <c r="N10" s="346">
        <v>4</v>
      </c>
      <c r="O10" s="370">
        <f t="shared" ref="O10:O16" si="0">SUM(C10:N10)</f>
        <v>87</v>
      </c>
    </row>
    <row r="11" spans="1:15" ht="33" customHeight="1">
      <c r="A11" s="339" t="s">
        <v>69</v>
      </c>
      <c r="B11" s="340" t="s">
        <v>68</v>
      </c>
      <c r="C11" s="371">
        <v>18</v>
      </c>
      <c r="D11" s="351">
        <v>20</v>
      </c>
      <c r="E11" s="351">
        <v>12</v>
      </c>
      <c r="F11" s="351">
        <v>15</v>
      </c>
      <c r="G11" s="351">
        <v>9</v>
      </c>
      <c r="H11" s="351">
        <v>16</v>
      </c>
      <c r="I11" s="351">
        <v>20</v>
      </c>
      <c r="J11" s="351">
        <v>22</v>
      </c>
      <c r="K11" s="351">
        <v>44</v>
      </c>
      <c r="L11" s="351">
        <v>20</v>
      </c>
      <c r="M11" s="351">
        <v>34</v>
      </c>
      <c r="N11" s="351">
        <v>27</v>
      </c>
      <c r="O11" s="372">
        <f t="shared" si="0"/>
        <v>257</v>
      </c>
    </row>
    <row r="12" spans="1:15" ht="33" customHeight="1">
      <c r="A12" s="341" t="s">
        <v>237</v>
      </c>
      <c r="B12" s="342" t="s">
        <v>64</v>
      </c>
      <c r="C12" s="371">
        <v>5</v>
      </c>
      <c r="D12" s="351">
        <v>7</v>
      </c>
      <c r="E12" s="351">
        <v>6</v>
      </c>
      <c r="F12" s="351">
        <v>6</v>
      </c>
      <c r="G12" s="351">
        <v>2</v>
      </c>
      <c r="H12" s="351">
        <v>3</v>
      </c>
      <c r="I12" s="351">
        <v>10</v>
      </c>
      <c r="J12" s="351">
        <v>16</v>
      </c>
      <c r="K12" s="351">
        <v>20</v>
      </c>
      <c r="L12" s="351">
        <v>24</v>
      </c>
      <c r="M12" s="351">
        <v>22</v>
      </c>
      <c r="N12" s="351">
        <v>12</v>
      </c>
      <c r="O12" s="372">
        <f t="shared" si="0"/>
        <v>133</v>
      </c>
    </row>
    <row r="13" spans="1:15" ht="33" customHeight="1">
      <c r="A13" s="339" t="s">
        <v>232</v>
      </c>
      <c r="B13" s="340" t="s">
        <v>54</v>
      </c>
      <c r="C13" s="371">
        <v>15</v>
      </c>
      <c r="D13" s="351">
        <v>3</v>
      </c>
      <c r="E13" s="351">
        <v>7</v>
      </c>
      <c r="F13" s="351">
        <v>7</v>
      </c>
      <c r="G13" s="351">
        <v>2</v>
      </c>
      <c r="H13" s="351">
        <v>2</v>
      </c>
      <c r="I13" s="351">
        <v>4</v>
      </c>
      <c r="J13" s="351">
        <v>12</v>
      </c>
      <c r="K13" s="351">
        <v>10</v>
      </c>
      <c r="L13" s="351">
        <v>16</v>
      </c>
      <c r="M13" s="351">
        <v>6</v>
      </c>
      <c r="N13" s="351">
        <v>6</v>
      </c>
      <c r="O13" s="372">
        <f t="shared" si="0"/>
        <v>90</v>
      </c>
    </row>
    <row r="14" spans="1:15" ht="33" customHeight="1">
      <c r="A14" s="339" t="s">
        <v>229</v>
      </c>
      <c r="B14" s="340" t="s">
        <v>44</v>
      </c>
      <c r="C14" s="371">
        <v>237</v>
      </c>
      <c r="D14" s="351">
        <v>139</v>
      </c>
      <c r="E14" s="351">
        <v>98</v>
      </c>
      <c r="F14" s="351">
        <v>56</v>
      </c>
      <c r="G14" s="351">
        <v>10</v>
      </c>
      <c r="H14" s="351">
        <v>3</v>
      </c>
      <c r="I14" s="351">
        <v>6</v>
      </c>
      <c r="J14" s="351">
        <v>1</v>
      </c>
      <c r="K14" s="351">
        <v>12</v>
      </c>
      <c r="L14" s="351">
        <v>34</v>
      </c>
      <c r="M14" s="351">
        <v>76</v>
      </c>
      <c r="N14" s="351">
        <v>146</v>
      </c>
      <c r="O14" s="372">
        <f t="shared" si="0"/>
        <v>818</v>
      </c>
    </row>
    <row r="15" spans="1:15" ht="33" customHeight="1">
      <c r="A15" s="339" t="s">
        <v>227</v>
      </c>
      <c r="B15" s="340" t="s">
        <v>40</v>
      </c>
      <c r="C15" s="371">
        <v>2</v>
      </c>
      <c r="D15" s="351">
        <v>0</v>
      </c>
      <c r="E15" s="351">
        <v>1</v>
      </c>
      <c r="F15" s="351">
        <v>0</v>
      </c>
      <c r="G15" s="351">
        <v>1</v>
      </c>
      <c r="H15" s="351">
        <v>0</v>
      </c>
      <c r="I15" s="351">
        <v>0</v>
      </c>
      <c r="J15" s="351">
        <v>0</v>
      </c>
      <c r="K15" s="351">
        <v>4</v>
      </c>
      <c r="L15" s="351">
        <v>1</v>
      </c>
      <c r="M15" s="351">
        <v>0</v>
      </c>
      <c r="N15" s="351">
        <v>0</v>
      </c>
      <c r="O15" s="372">
        <f t="shared" si="0"/>
        <v>9</v>
      </c>
    </row>
    <row r="16" spans="1:15" ht="33" customHeight="1">
      <c r="A16" s="366" t="s">
        <v>35</v>
      </c>
      <c r="B16" s="340" t="s">
        <v>34</v>
      </c>
      <c r="C16" s="371">
        <v>1</v>
      </c>
      <c r="D16" s="351">
        <v>0</v>
      </c>
      <c r="E16" s="351">
        <v>1</v>
      </c>
      <c r="F16" s="351">
        <v>0</v>
      </c>
      <c r="G16" s="351">
        <v>0</v>
      </c>
      <c r="H16" s="351">
        <v>1</v>
      </c>
      <c r="I16" s="351">
        <v>0</v>
      </c>
      <c r="J16" s="351">
        <v>2</v>
      </c>
      <c r="K16" s="351">
        <v>1</v>
      </c>
      <c r="L16" s="351">
        <v>1</v>
      </c>
      <c r="M16" s="351">
        <v>1</v>
      </c>
      <c r="N16" s="351">
        <v>3</v>
      </c>
      <c r="O16" s="372">
        <f t="shared" si="0"/>
        <v>11</v>
      </c>
    </row>
    <row r="17" spans="1:15" ht="33" customHeight="1">
      <c r="A17" s="367" t="s">
        <v>161</v>
      </c>
      <c r="B17" s="368" t="s">
        <v>32</v>
      </c>
      <c r="C17" s="373">
        <f t="shared" ref="C17:O17" si="1">SUM(C10:C16)</f>
        <v>279</v>
      </c>
      <c r="D17" s="374">
        <f t="shared" si="1"/>
        <v>173</v>
      </c>
      <c r="E17" s="374">
        <f t="shared" si="1"/>
        <v>130</v>
      </c>
      <c r="F17" s="374">
        <f t="shared" si="1"/>
        <v>85</v>
      </c>
      <c r="G17" s="374">
        <f t="shared" si="1"/>
        <v>25</v>
      </c>
      <c r="H17" s="374">
        <f t="shared" si="1"/>
        <v>26</v>
      </c>
      <c r="I17" s="374">
        <f t="shared" si="1"/>
        <v>49</v>
      </c>
      <c r="J17" s="374">
        <f t="shared" si="1"/>
        <v>89</v>
      </c>
      <c r="K17" s="374">
        <f t="shared" si="1"/>
        <v>97</v>
      </c>
      <c r="L17" s="374">
        <f t="shared" si="1"/>
        <v>107</v>
      </c>
      <c r="M17" s="374">
        <f t="shared" si="1"/>
        <v>147</v>
      </c>
      <c r="N17" s="374">
        <f t="shared" si="1"/>
        <v>198</v>
      </c>
      <c r="O17" s="375">
        <f t="shared" si="1"/>
        <v>1405</v>
      </c>
    </row>
    <row r="18" spans="1:15" ht="17.399999999999999" customHeight="1">
      <c r="A18" s="119"/>
      <c r="B18" s="119"/>
      <c r="C18" s="119"/>
      <c r="D18" s="119"/>
      <c r="E18" s="119"/>
      <c r="F18" s="119"/>
      <c r="G18" s="104"/>
      <c r="H18" s="360"/>
      <c r="I18" s="360"/>
      <c r="J18" s="360"/>
      <c r="K18" s="360"/>
      <c r="L18" s="360"/>
      <c r="M18" s="360"/>
      <c r="N18" s="360"/>
      <c r="O18" s="360"/>
    </row>
    <row r="19" spans="1:15" ht="24" customHeight="1">
      <c r="A19" s="723" t="s">
        <v>631</v>
      </c>
      <c r="B19" s="723"/>
      <c r="C19" s="723"/>
      <c r="D19" s="723"/>
      <c r="E19" s="723"/>
      <c r="F19" s="119"/>
      <c r="G19" s="104"/>
      <c r="H19" s="360"/>
      <c r="I19" s="360"/>
      <c r="J19" s="360"/>
      <c r="K19" s="360"/>
      <c r="L19" s="361"/>
      <c r="M19" s="360"/>
      <c r="N19" s="360"/>
      <c r="O19" s="360"/>
    </row>
  </sheetData>
  <mergeCells count="3">
    <mergeCell ref="A8:A9"/>
    <mergeCell ref="B8:B9"/>
    <mergeCell ref="A19:E19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9:AF43"/>
  <sheetViews>
    <sheetView showGridLines="0" rightToLeft="1" zoomScaleNormal="100" workbookViewId="0">
      <selection activeCell="W41" sqref="W41"/>
    </sheetView>
  </sheetViews>
  <sheetFormatPr defaultColWidth="9.3984375" defaultRowHeight="15.6"/>
  <cols>
    <col min="1" max="1" width="10.09765625" style="124" customWidth="1"/>
    <col min="2" max="2" width="9" style="377" customWidth="1"/>
    <col min="3" max="3" width="9.09765625" style="124" customWidth="1"/>
    <col min="4" max="4" width="7.296875" style="124" customWidth="1"/>
    <col min="5" max="5" width="10.69921875" style="378" customWidth="1"/>
    <col min="6" max="7" width="7.3984375" style="124" customWidth="1"/>
    <col min="8" max="13" width="6.3984375" style="124" customWidth="1"/>
    <col min="14" max="17" width="6.3984375" style="84" customWidth="1"/>
    <col min="18" max="18" width="7.09765625" style="84" customWidth="1"/>
    <col min="19" max="22" width="9.3984375" style="124" customWidth="1"/>
    <col min="23" max="250" width="9.3984375" style="124"/>
    <col min="251" max="251" width="10.09765625" style="124" customWidth="1"/>
    <col min="252" max="252" width="9" style="124" customWidth="1"/>
    <col min="253" max="253" width="9.09765625" style="124" customWidth="1"/>
    <col min="254" max="254" width="5.8984375" style="124" customWidth="1"/>
    <col min="255" max="257" width="7.3984375" style="124" customWidth="1"/>
    <col min="258" max="268" width="6.3984375" style="124" customWidth="1"/>
    <col min="269" max="269" width="9.765625E-2" style="124" customWidth="1"/>
    <col min="270" max="506" width="9.3984375" style="124"/>
    <col min="507" max="507" width="10.09765625" style="124" customWidth="1"/>
    <col min="508" max="508" width="9" style="124" customWidth="1"/>
    <col min="509" max="509" width="9.09765625" style="124" customWidth="1"/>
    <col min="510" max="510" width="5.8984375" style="124" customWidth="1"/>
    <col min="511" max="513" width="7.3984375" style="124" customWidth="1"/>
    <col min="514" max="524" width="6.3984375" style="124" customWidth="1"/>
    <col min="525" max="525" width="9.765625E-2" style="124" customWidth="1"/>
    <col min="526" max="762" width="9.3984375" style="124"/>
    <col min="763" max="763" width="10.09765625" style="124" customWidth="1"/>
    <col min="764" max="764" width="9" style="124" customWidth="1"/>
    <col min="765" max="765" width="9.09765625" style="124" customWidth="1"/>
    <col min="766" max="766" width="5.8984375" style="124" customWidth="1"/>
    <col min="767" max="769" width="7.3984375" style="124" customWidth="1"/>
    <col min="770" max="780" width="6.3984375" style="124" customWidth="1"/>
    <col min="781" max="781" width="9.765625E-2" style="124" customWidth="1"/>
    <col min="782" max="1018" width="9.3984375" style="124"/>
    <col min="1019" max="1019" width="10.09765625" style="124" customWidth="1"/>
    <col min="1020" max="1020" width="9" style="124" customWidth="1"/>
    <col min="1021" max="1021" width="9.09765625" style="124" customWidth="1"/>
    <col min="1022" max="1022" width="5.8984375" style="124" customWidth="1"/>
    <col min="1023" max="1025" width="7.3984375" style="124" customWidth="1"/>
    <col min="1026" max="1036" width="6.3984375" style="124" customWidth="1"/>
    <col min="1037" max="1037" width="9.765625E-2" style="124" customWidth="1"/>
    <col min="1038" max="1274" width="9.3984375" style="124"/>
    <col min="1275" max="1275" width="10.09765625" style="124" customWidth="1"/>
    <col min="1276" max="1276" width="9" style="124" customWidth="1"/>
    <col min="1277" max="1277" width="9.09765625" style="124" customWidth="1"/>
    <col min="1278" max="1278" width="5.8984375" style="124" customWidth="1"/>
    <col min="1279" max="1281" width="7.3984375" style="124" customWidth="1"/>
    <col min="1282" max="1292" width="6.3984375" style="124" customWidth="1"/>
    <col min="1293" max="1293" width="9.765625E-2" style="124" customWidth="1"/>
    <col min="1294" max="1530" width="9.3984375" style="124"/>
    <col min="1531" max="1531" width="10.09765625" style="124" customWidth="1"/>
    <col min="1532" max="1532" width="9" style="124" customWidth="1"/>
    <col min="1533" max="1533" width="9.09765625" style="124" customWidth="1"/>
    <col min="1534" max="1534" width="5.8984375" style="124" customWidth="1"/>
    <col min="1535" max="1537" width="7.3984375" style="124" customWidth="1"/>
    <col min="1538" max="1548" width="6.3984375" style="124" customWidth="1"/>
    <col min="1549" max="1549" width="9.765625E-2" style="124" customWidth="1"/>
    <col min="1550" max="1786" width="9.3984375" style="124"/>
    <col min="1787" max="1787" width="10.09765625" style="124" customWidth="1"/>
    <col min="1788" max="1788" width="9" style="124" customWidth="1"/>
    <col min="1789" max="1789" width="9.09765625" style="124" customWidth="1"/>
    <col min="1790" max="1790" width="5.8984375" style="124" customWidth="1"/>
    <col min="1791" max="1793" width="7.3984375" style="124" customWidth="1"/>
    <col min="1794" max="1804" width="6.3984375" style="124" customWidth="1"/>
    <col min="1805" max="1805" width="9.765625E-2" style="124" customWidth="1"/>
    <col min="1806" max="2042" width="9.3984375" style="124"/>
    <col min="2043" max="2043" width="10.09765625" style="124" customWidth="1"/>
    <col min="2044" max="2044" width="9" style="124" customWidth="1"/>
    <col min="2045" max="2045" width="9.09765625" style="124" customWidth="1"/>
    <col min="2046" max="2046" width="5.8984375" style="124" customWidth="1"/>
    <col min="2047" max="2049" width="7.3984375" style="124" customWidth="1"/>
    <col min="2050" max="2060" width="6.3984375" style="124" customWidth="1"/>
    <col min="2061" max="2061" width="9.765625E-2" style="124" customWidth="1"/>
    <col min="2062" max="2298" width="9.3984375" style="124"/>
    <col min="2299" max="2299" width="10.09765625" style="124" customWidth="1"/>
    <col min="2300" max="2300" width="9" style="124" customWidth="1"/>
    <col min="2301" max="2301" width="9.09765625" style="124" customWidth="1"/>
    <col min="2302" max="2302" width="5.8984375" style="124" customWidth="1"/>
    <col min="2303" max="2305" width="7.3984375" style="124" customWidth="1"/>
    <col min="2306" max="2316" width="6.3984375" style="124" customWidth="1"/>
    <col min="2317" max="2317" width="9.765625E-2" style="124" customWidth="1"/>
    <col min="2318" max="2554" width="9.3984375" style="124"/>
    <col min="2555" max="2555" width="10.09765625" style="124" customWidth="1"/>
    <col min="2556" max="2556" width="9" style="124" customWidth="1"/>
    <col min="2557" max="2557" width="9.09765625" style="124" customWidth="1"/>
    <col min="2558" max="2558" width="5.8984375" style="124" customWidth="1"/>
    <col min="2559" max="2561" width="7.3984375" style="124" customWidth="1"/>
    <col min="2562" max="2572" width="6.3984375" style="124" customWidth="1"/>
    <col min="2573" max="2573" width="9.765625E-2" style="124" customWidth="1"/>
    <col min="2574" max="2810" width="9.3984375" style="124"/>
    <col min="2811" max="2811" width="10.09765625" style="124" customWidth="1"/>
    <col min="2812" max="2812" width="9" style="124" customWidth="1"/>
    <col min="2813" max="2813" width="9.09765625" style="124" customWidth="1"/>
    <col min="2814" max="2814" width="5.8984375" style="124" customWidth="1"/>
    <col min="2815" max="2817" width="7.3984375" style="124" customWidth="1"/>
    <col min="2818" max="2828" width="6.3984375" style="124" customWidth="1"/>
    <col min="2829" max="2829" width="9.765625E-2" style="124" customWidth="1"/>
    <col min="2830" max="3066" width="9.3984375" style="124"/>
    <col min="3067" max="3067" width="10.09765625" style="124" customWidth="1"/>
    <col min="3068" max="3068" width="9" style="124" customWidth="1"/>
    <col min="3069" max="3069" width="9.09765625" style="124" customWidth="1"/>
    <col min="3070" max="3070" width="5.8984375" style="124" customWidth="1"/>
    <col min="3071" max="3073" width="7.3984375" style="124" customWidth="1"/>
    <col min="3074" max="3084" width="6.3984375" style="124" customWidth="1"/>
    <col min="3085" max="3085" width="9.765625E-2" style="124" customWidth="1"/>
    <col min="3086" max="3322" width="9.3984375" style="124"/>
    <col min="3323" max="3323" width="10.09765625" style="124" customWidth="1"/>
    <col min="3324" max="3324" width="9" style="124" customWidth="1"/>
    <col min="3325" max="3325" width="9.09765625" style="124" customWidth="1"/>
    <col min="3326" max="3326" width="5.8984375" style="124" customWidth="1"/>
    <col min="3327" max="3329" width="7.3984375" style="124" customWidth="1"/>
    <col min="3330" max="3340" width="6.3984375" style="124" customWidth="1"/>
    <col min="3341" max="3341" width="9.765625E-2" style="124" customWidth="1"/>
    <col min="3342" max="3578" width="9.3984375" style="124"/>
    <col min="3579" max="3579" width="10.09765625" style="124" customWidth="1"/>
    <col min="3580" max="3580" width="9" style="124" customWidth="1"/>
    <col min="3581" max="3581" width="9.09765625" style="124" customWidth="1"/>
    <col min="3582" max="3582" width="5.8984375" style="124" customWidth="1"/>
    <col min="3583" max="3585" width="7.3984375" style="124" customWidth="1"/>
    <col min="3586" max="3596" width="6.3984375" style="124" customWidth="1"/>
    <col min="3597" max="3597" width="9.765625E-2" style="124" customWidth="1"/>
    <col min="3598" max="3834" width="9.3984375" style="124"/>
    <col min="3835" max="3835" width="10.09765625" style="124" customWidth="1"/>
    <col min="3836" max="3836" width="9" style="124" customWidth="1"/>
    <col min="3837" max="3837" width="9.09765625" style="124" customWidth="1"/>
    <col min="3838" max="3838" width="5.8984375" style="124" customWidth="1"/>
    <col min="3839" max="3841" width="7.3984375" style="124" customWidth="1"/>
    <col min="3842" max="3852" width="6.3984375" style="124" customWidth="1"/>
    <col min="3853" max="3853" width="9.765625E-2" style="124" customWidth="1"/>
    <col min="3854" max="4090" width="9.3984375" style="124"/>
    <col min="4091" max="4091" width="10.09765625" style="124" customWidth="1"/>
    <col min="4092" max="4092" width="9" style="124" customWidth="1"/>
    <col min="4093" max="4093" width="9.09765625" style="124" customWidth="1"/>
    <col min="4094" max="4094" width="5.8984375" style="124" customWidth="1"/>
    <col min="4095" max="4097" width="7.3984375" style="124" customWidth="1"/>
    <col min="4098" max="4108" width="6.3984375" style="124" customWidth="1"/>
    <col min="4109" max="4109" width="9.765625E-2" style="124" customWidth="1"/>
    <col min="4110" max="4346" width="9.3984375" style="124"/>
    <col min="4347" max="4347" width="10.09765625" style="124" customWidth="1"/>
    <col min="4348" max="4348" width="9" style="124" customWidth="1"/>
    <col min="4349" max="4349" width="9.09765625" style="124" customWidth="1"/>
    <col min="4350" max="4350" width="5.8984375" style="124" customWidth="1"/>
    <col min="4351" max="4353" width="7.3984375" style="124" customWidth="1"/>
    <col min="4354" max="4364" width="6.3984375" style="124" customWidth="1"/>
    <col min="4365" max="4365" width="9.765625E-2" style="124" customWidth="1"/>
    <col min="4366" max="4602" width="9.3984375" style="124"/>
    <col min="4603" max="4603" width="10.09765625" style="124" customWidth="1"/>
    <col min="4604" max="4604" width="9" style="124" customWidth="1"/>
    <col min="4605" max="4605" width="9.09765625" style="124" customWidth="1"/>
    <col min="4606" max="4606" width="5.8984375" style="124" customWidth="1"/>
    <col min="4607" max="4609" width="7.3984375" style="124" customWidth="1"/>
    <col min="4610" max="4620" width="6.3984375" style="124" customWidth="1"/>
    <col min="4621" max="4621" width="9.765625E-2" style="124" customWidth="1"/>
    <col min="4622" max="4858" width="9.3984375" style="124"/>
    <col min="4859" max="4859" width="10.09765625" style="124" customWidth="1"/>
    <col min="4860" max="4860" width="9" style="124" customWidth="1"/>
    <col min="4861" max="4861" width="9.09765625" style="124" customWidth="1"/>
    <col min="4862" max="4862" width="5.8984375" style="124" customWidth="1"/>
    <col min="4863" max="4865" width="7.3984375" style="124" customWidth="1"/>
    <col min="4866" max="4876" width="6.3984375" style="124" customWidth="1"/>
    <col min="4877" max="4877" width="9.765625E-2" style="124" customWidth="1"/>
    <col min="4878" max="5114" width="9.3984375" style="124"/>
    <col min="5115" max="5115" width="10.09765625" style="124" customWidth="1"/>
    <col min="5116" max="5116" width="9" style="124" customWidth="1"/>
    <col min="5117" max="5117" width="9.09765625" style="124" customWidth="1"/>
    <col min="5118" max="5118" width="5.8984375" style="124" customWidth="1"/>
    <col min="5119" max="5121" width="7.3984375" style="124" customWidth="1"/>
    <col min="5122" max="5132" width="6.3984375" style="124" customWidth="1"/>
    <col min="5133" max="5133" width="9.765625E-2" style="124" customWidth="1"/>
    <col min="5134" max="5370" width="9.3984375" style="124"/>
    <col min="5371" max="5371" width="10.09765625" style="124" customWidth="1"/>
    <col min="5372" max="5372" width="9" style="124" customWidth="1"/>
    <col min="5373" max="5373" width="9.09765625" style="124" customWidth="1"/>
    <col min="5374" max="5374" width="5.8984375" style="124" customWidth="1"/>
    <col min="5375" max="5377" width="7.3984375" style="124" customWidth="1"/>
    <col min="5378" max="5388" width="6.3984375" style="124" customWidth="1"/>
    <col min="5389" max="5389" width="9.765625E-2" style="124" customWidth="1"/>
    <col min="5390" max="5626" width="9.3984375" style="124"/>
    <col min="5627" max="5627" width="10.09765625" style="124" customWidth="1"/>
    <col min="5628" max="5628" width="9" style="124" customWidth="1"/>
    <col min="5629" max="5629" width="9.09765625" style="124" customWidth="1"/>
    <col min="5630" max="5630" width="5.8984375" style="124" customWidth="1"/>
    <col min="5631" max="5633" width="7.3984375" style="124" customWidth="1"/>
    <col min="5634" max="5644" width="6.3984375" style="124" customWidth="1"/>
    <col min="5645" max="5645" width="9.765625E-2" style="124" customWidth="1"/>
    <col min="5646" max="5882" width="9.3984375" style="124"/>
    <col min="5883" max="5883" width="10.09765625" style="124" customWidth="1"/>
    <col min="5884" max="5884" width="9" style="124" customWidth="1"/>
    <col min="5885" max="5885" width="9.09765625" style="124" customWidth="1"/>
    <col min="5886" max="5886" width="5.8984375" style="124" customWidth="1"/>
    <col min="5887" max="5889" width="7.3984375" style="124" customWidth="1"/>
    <col min="5890" max="5900" width="6.3984375" style="124" customWidth="1"/>
    <col min="5901" max="5901" width="9.765625E-2" style="124" customWidth="1"/>
    <col min="5902" max="6138" width="9.3984375" style="124"/>
    <col min="6139" max="6139" width="10.09765625" style="124" customWidth="1"/>
    <col min="6140" max="6140" width="9" style="124" customWidth="1"/>
    <col min="6141" max="6141" width="9.09765625" style="124" customWidth="1"/>
    <col min="6142" max="6142" width="5.8984375" style="124" customWidth="1"/>
    <col min="6143" max="6145" width="7.3984375" style="124" customWidth="1"/>
    <col min="6146" max="6156" width="6.3984375" style="124" customWidth="1"/>
    <col min="6157" max="6157" width="9.765625E-2" style="124" customWidth="1"/>
    <col min="6158" max="6394" width="9.3984375" style="124"/>
    <col min="6395" max="6395" width="10.09765625" style="124" customWidth="1"/>
    <col min="6396" max="6396" width="9" style="124" customWidth="1"/>
    <col min="6397" max="6397" width="9.09765625" style="124" customWidth="1"/>
    <col min="6398" max="6398" width="5.8984375" style="124" customWidth="1"/>
    <col min="6399" max="6401" width="7.3984375" style="124" customWidth="1"/>
    <col min="6402" max="6412" width="6.3984375" style="124" customWidth="1"/>
    <col min="6413" max="6413" width="9.765625E-2" style="124" customWidth="1"/>
    <col min="6414" max="6650" width="9.3984375" style="124"/>
    <col min="6651" max="6651" width="10.09765625" style="124" customWidth="1"/>
    <col min="6652" max="6652" width="9" style="124" customWidth="1"/>
    <col min="6653" max="6653" width="9.09765625" style="124" customWidth="1"/>
    <col min="6654" max="6654" width="5.8984375" style="124" customWidth="1"/>
    <col min="6655" max="6657" width="7.3984375" style="124" customWidth="1"/>
    <col min="6658" max="6668" width="6.3984375" style="124" customWidth="1"/>
    <col min="6669" max="6669" width="9.765625E-2" style="124" customWidth="1"/>
    <col min="6670" max="6906" width="9.3984375" style="124"/>
    <col min="6907" max="6907" width="10.09765625" style="124" customWidth="1"/>
    <col min="6908" max="6908" width="9" style="124" customWidth="1"/>
    <col min="6909" max="6909" width="9.09765625" style="124" customWidth="1"/>
    <col min="6910" max="6910" width="5.8984375" style="124" customWidth="1"/>
    <col min="6911" max="6913" width="7.3984375" style="124" customWidth="1"/>
    <col min="6914" max="6924" width="6.3984375" style="124" customWidth="1"/>
    <col min="6925" max="6925" width="9.765625E-2" style="124" customWidth="1"/>
    <col min="6926" max="7162" width="9.3984375" style="124"/>
    <col min="7163" max="7163" width="10.09765625" style="124" customWidth="1"/>
    <col min="7164" max="7164" width="9" style="124" customWidth="1"/>
    <col min="7165" max="7165" width="9.09765625" style="124" customWidth="1"/>
    <col min="7166" max="7166" width="5.8984375" style="124" customWidth="1"/>
    <col min="7167" max="7169" width="7.3984375" style="124" customWidth="1"/>
    <col min="7170" max="7180" width="6.3984375" style="124" customWidth="1"/>
    <col min="7181" max="7181" width="9.765625E-2" style="124" customWidth="1"/>
    <col min="7182" max="7418" width="9.3984375" style="124"/>
    <col min="7419" max="7419" width="10.09765625" style="124" customWidth="1"/>
    <col min="7420" max="7420" width="9" style="124" customWidth="1"/>
    <col min="7421" max="7421" width="9.09765625" style="124" customWidth="1"/>
    <col min="7422" max="7422" width="5.8984375" style="124" customWidth="1"/>
    <col min="7423" max="7425" width="7.3984375" style="124" customWidth="1"/>
    <col min="7426" max="7436" width="6.3984375" style="124" customWidth="1"/>
    <col min="7437" max="7437" width="9.765625E-2" style="124" customWidth="1"/>
    <col min="7438" max="7674" width="9.3984375" style="124"/>
    <col min="7675" max="7675" width="10.09765625" style="124" customWidth="1"/>
    <col min="7676" max="7676" width="9" style="124" customWidth="1"/>
    <col min="7677" max="7677" width="9.09765625" style="124" customWidth="1"/>
    <col min="7678" max="7678" width="5.8984375" style="124" customWidth="1"/>
    <col min="7679" max="7681" width="7.3984375" style="124" customWidth="1"/>
    <col min="7682" max="7692" width="6.3984375" style="124" customWidth="1"/>
    <col min="7693" max="7693" width="9.765625E-2" style="124" customWidth="1"/>
    <col min="7694" max="7930" width="9.3984375" style="124"/>
    <col min="7931" max="7931" width="10.09765625" style="124" customWidth="1"/>
    <col min="7932" max="7932" width="9" style="124" customWidth="1"/>
    <col min="7933" max="7933" width="9.09765625" style="124" customWidth="1"/>
    <col min="7934" max="7934" width="5.8984375" style="124" customWidth="1"/>
    <col min="7935" max="7937" width="7.3984375" style="124" customWidth="1"/>
    <col min="7938" max="7948" width="6.3984375" style="124" customWidth="1"/>
    <col min="7949" max="7949" width="9.765625E-2" style="124" customWidth="1"/>
    <col min="7950" max="8186" width="9.3984375" style="124"/>
    <col min="8187" max="8187" width="10.09765625" style="124" customWidth="1"/>
    <col min="8188" max="8188" width="9" style="124" customWidth="1"/>
    <col min="8189" max="8189" width="9.09765625" style="124" customWidth="1"/>
    <col min="8190" max="8190" width="5.8984375" style="124" customWidth="1"/>
    <col min="8191" max="8193" width="7.3984375" style="124" customWidth="1"/>
    <col min="8194" max="8204" width="6.3984375" style="124" customWidth="1"/>
    <col min="8205" max="8205" width="9.765625E-2" style="124" customWidth="1"/>
    <col min="8206" max="8442" width="9.3984375" style="124"/>
    <col min="8443" max="8443" width="10.09765625" style="124" customWidth="1"/>
    <col min="8444" max="8444" width="9" style="124" customWidth="1"/>
    <col min="8445" max="8445" width="9.09765625" style="124" customWidth="1"/>
    <col min="8446" max="8446" width="5.8984375" style="124" customWidth="1"/>
    <col min="8447" max="8449" width="7.3984375" style="124" customWidth="1"/>
    <col min="8450" max="8460" width="6.3984375" style="124" customWidth="1"/>
    <col min="8461" max="8461" width="9.765625E-2" style="124" customWidth="1"/>
    <col min="8462" max="8698" width="9.3984375" style="124"/>
    <col min="8699" max="8699" width="10.09765625" style="124" customWidth="1"/>
    <col min="8700" max="8700" width="9" style="124" customWidth="1"/>
    <col min="8701" max="8701" width="9.09765625" style="124" customWidth="1"/>
    <col min="8702" max="8702" width="5.8984375" style="124" customWidth="1"/>
    <col min="8703" max="8705" width="7.3984375" style="124" customWidth="1"/>
    <col min="8706" max="8716" width="6.3984375" style="124" customWidth="1"/>
    <col min="8717" max="8717" width="9.765625E-2" style="124" customWidth="1"/>
    <col min="8718" max="8954" width="9.3984375" style="124"/>
    <col min="8955" max="8955" width="10.09765625" style="124" customWidth="1"/>
    <col min="8956" max="8956" width="9" style="124" customWidth="1"/>
    <col min="8957" max="8957" width="9.09765625" style="124" customWidth="1"/>
    <col min="8958" max="8958" width="5.8984375" style="124" customWidth="1"/>
    <col min="8959" max="8961" width="7.3984375" style="124" customWidth="1"/>
    <col min="8962" max="8972" width="6.3984375" style="124" customWidth="1"/>
    <col min="8973" max="8973" width="9.765625E-2" style="124" customWidth="1"/>
    <col min="8974" max="9210" width="9.3984375" style="124"/>
    <col min="9211" max="9211" width="10.09765625" style="124" customWidth="1"/>
    <col min="9212" max="9212" width="9" style="124" customWidth="1"/>
    <col min="9213" max="9213" width="9.09765625" style="124" customWidth="1"/>
    <col min="9214" max="9214" width="5.8984375" style="124" customWidth="1"/>
    <col min="9215" max="9217" width="7.3984375" style="124" customWidth="1"/>
    <col min="9218" max="9228" width="6.3984375" style="124" customWidth="1"/>
    <col min="9229" max="9229" width="9.765625E-2" style="124" customWidth="1"/>
    <col min="9230" max="9466" width="9.3984375" style="124"/>
    <col min="9467" max="9467" width="10.09765625" style="124" customWidth="1"/>
    <col min="9468" max="9468" width="9" style="124" customWidth="1"/>
    <col min="9469" max="9469" width="9.09765625" style="124" customWidth="1"/>
    <col min="9470" max="9470" width="5.8984375" style="124" customWidth="1"/>
    <col min="9471" max="9473" width="7.3984375" style="124" customWidth="1"/>
    <col min="9474" max="9484" width="6.3984375" style="124" customWidth="1"/>
    <col min="9485" max="9485" width="9.765625E-2" style="124" customWidth="1"/>
    <col min="9486" max="9722" width="9.3984375" style="124"/>
    <col min="9723" max="9723" width="10.09765625" style="124" customWidth="1"/>
    <col min="9724" max="9724" width="9" style="124" customWidth="1"/>
    <col min="9725" max="9725" width="9.09765625" style="124" customWidth="1"/>
    <col min="9726" max="9726" width="5.8984375" style="124" customWidth="1"/>
    <col min="9727" max="9729" width="7.3984375" style="124" customWidth="1"/>
    <col min="9730" max="9740" width="6.3984375" style="124" customWidth="1"/>
    <col min="9741" max="9741" width="9.765625E-2" style="124" customWidth="1"/>
    <col min="9742" max="9978" width="9.3984375" style="124"/>
    <col min="9979" max="9979" width="10.09765625" style="124" customWidth="1"/>
    <col min="9980" max="9980" width="9" style="124" customWidth="1"/>
    <col min="9981" max="9981" width="9.09765625" style="124" customWidth="1"/>
    <col min="9982" max="9982" width="5.8984375" style="124" customWidth="1"/>
    <col min="9983" max="9985" width="7.3984375" style="124" customWidth="1"/>
    <col min="9986" max="9996" width="6.3984375" style="124" customWidth="1"/>
    <col min="9997" max="9997" width="9.765625E-2" style="124" customWidth="1"/>
    <col min="9998" max="10234" width="9.3984375" style="124"/>
    <col min="10235" max="10235" width="10.09765625" style="124" customWidth="1"/>
    <col min="10236" max="10236" width="9" style="124" customWidth="1"/>
    <col min="10237" max="10237" width="9.09765625" style="124" customWidth="1"/>
    <col min="10238" max="10238" width="5.8984375" style="124" customWidth="1"/>
    <col min="10239" max="10241" width="7.3984375" style="124" customWidth="1"/>
    <col min="10242" max="10252" width="6.3984375" style="124" customWidth="1"/>
    <col min="10253" max="10253" width="9.765625E-2" style="124" customWidth="1"/>
    <col min="10254" max="10490" width="9.3984375" style="124"/>
    <col min="10491" max="10491" width="10.09765625" style="124" customWidth="1"/>
    <col min="10492" max="10492" width="9" style="124" customWidth="1"/>
    <col min="10493" max="10493" width="9.09765625" style="124" customWidth="1"/>
    <col min="10494" max="10494" width="5.8984375" style="124" customWidth="1"/>
    <col min="10495" max="10497" width="7.3984375" style="124" customWidth="1"/>
    <col min="10498" max="10508" width="6.3984375" style="124" customWidth="1"/>
    <col min="10509" max="10509" width="9.765625E-2" style="124" customWidth="1"/>
    <col min="10510" max="10746" width="9.3984375" style="124"/>
    <col min="10747" max="10747" width="10.09765625" style="124" customWidth="1"/>
    <col min="10748" max="10748" width="9" style="124" customWidth="1"/>
    <col min="10749" max="10749" width="9.09765625" style="124" customWidth="1"/>
    <col min="10750" max="10750" width="5.8984375" style="124" customWidth="1"/>
    <col min="10751" max="10753" width="7.3984375" style="124" customWidth="1"/>
    <col min="10754" max="10764" width="6.3984375" style="124" customWidth="1"/>
    <col min="10765" max="10765" width="9.765625E-2" style="124" customWidth="1"/>
    <col min="10766" max="11002" width="9.3984375" style="124"/>
    <col min="11003" max="11003" width="10.09765625" style="124" customWidth="1"/>
    <col min="11004" max="11004" width="9" style="124" customWidth="1"/>
    <col min="11005" max="11005" width="9.09765625" style="124" customWidth="1"/>
    <col min="11006" max="11006" width="5.8984375" style="124" customWidth="1"/>
    <col min="11007" max="11009" width="7.3984375" style="124" customWidth="1"/>
    <col min="11010" max="11020" width="6.3984375" style="124" customWidth="1"/>
    <col min="11021" max="11021" width="9.765625E-2" style="124" customWidth="1"/>
    <col min="11022" max="11258" width="9.3984375" style="124"/>
    <col min="11259" max="11259" width="10.09765625" style="124" customWidth="1"/>
    <col min="11260" max="11260" width="9" style="124" customWidth="1"/>
    <col min="11261" max="11261" width="9.09765625" style="124" customWidth="1"/>
    <col min="11262" max="11262" width="5.8984375" style="124" customWidth="1"/>
    <col min="11263" max="11265" width="7.3984375" style="124" customWidth="1"/>
    <col min="11266" max="11276" width="6.3984375" style="124" customWidth="1"/>
    <col min="11277" max="11277" width="9.765625E-2" style="124" customWidth="1"/>
    <col min="11278" max="11514" width="9.3984375" style="124"/>
    <col min="11515" max="11515" width="10.09765625" style="124" customWidth="1"/>
    <col min="11516" max="11516" width="9" style="124" customWidth="1"/>
    <col min="11517" max="11517" width="9.09765625" style="124" customWidth="1"/>
    <col min="11518" max="11518" width="5.8984375" style="124" customWidth="1"/>
    <col min="11519" max="11521" width="7.3984375" style="124" customWidth="1"/>
    <col min="11522" max="11532" width="6.3984375" style="124" customWidth="1"/>
    <col min="11533" max="11533" width="9.765625E-2" style="124" customWidth="1"/>
    <col min="11534" max="11770" width="9.3984375" style="124"/>
    <col min="11771" max="11771" width="10.09765625" style="124" customWidth="1"/>
    <col min="11772" max="11772" width="9" style="124" customWidth="1"/>
    <col min="11773" max="11773" width="9.09765625" style="124" customWidth="1"/>
    <col min="11774" max="11774" width="5.8984375" style="124" customWidth="1"/>
    <col min="11775" max="11777" width="7.3984375" style="124" customWidth="1"/>
    <col min="11778" max="11788" width="6.3984375" style="124" customWidth="1"/>
    <col min="11789" max="11789" width="9.765625E-2" style="124" customWidth="1"/>
    <col min="11790" max="12026" width="9.3984375" style="124"/>
    <col min="12027" max="12027" width="10.09765625" style="124" customWidth="1"/>
    <col min="12028" max="12028" width="9" style="124" customWidth="1"/>
    <col min="12029" max="12029" width="9.09765625" style="124" customWidth="1"/>
    <col min="12030" max="12030" width="5.8984375" style="124" customWidth="1"/>
    <col min="12031" max="12033" width="7.3984375" style="124" customWidth="1"/>
    <col min="12034" max="12044" width="6.3984375" style="124" customWidth="1"/>
    <col min="12045" max="12045" width="9.765625E-2" style="124" customWidth="1"/>
    <col min="12046" max="12282" width="9.3984375" style="124"/>
    <col min="12283" max="12283" width="10.09765625" style="124" customWidth="1"/>
    <col min="12284" max="12284" width="9" style="124" customWidth="1"/>
    <col min="12285" max="12285" width="9.09765625" style="124" customWidth="1"/>
    <col min="12286" max="12286" width="5.8984375" style="124" customWidth="1"/>
    <col min="12287" max="12289" width="7.3984375" style="124" customWidth="1"/>
    <col min="12290" max="12300" width="6.3984375" style="124" customWidth="1"/>
    <col min="12301" max="12301" width="9.765625E-2" style="124" customWidth="1"/>
    <col min="12302" max="12538" width="9.3984375" style="124"/>
    <col min="12539" max="12539" width="10.09765625" style="124" customWidth="1"/>
    <col min="12540" max="12540" width="9" style="124" customWidth="1"/>
    <col min="12541" max="12541" width="9.09765625" style="124" customWidth="1"/>
    <col min="12542" max="12542" width="5.8984375" style="124" customWidth="1"/>
    <col min="12543" max="12545" width="7.3984375" style="124" customWidth="1"/>
    <col min="12546" max="12556" width="6.3984375" style="124" customWidth="1"/>
    <col min="12557" max="12557" width="9.765625E-2" style="124" customWidth="1"/>
    <col min="12558" max="12794" width="9.3984375" style="124"/>
    <col min="12795" max="12795" width="10.09765625" style="124" customWidth="1"/>
    <col min="12796" max="12796" width="9" style="124" customWidth="1"/>
    <col min="12797" max="12797" width="9.09765625" style="124" customWidth="1"/>
    <col min="12798" max="12798" width="5.8984375" style="124" customWidth="1"/>
    <col min="12799" max="12801" width="7.3984375" style="124" customWidth="1"/>
    <col min="12802" max="12812" width="6.3984375" style="124" customWidth="1"/>
    <col min="12813" max="12813" width="9.765625E-2" style="124" customWidth="1"/>
    <col min="12814" max="13050" width="9.3984375" style="124"/>
    <col min="13051" max="13051" width="10.09765625" style="124" customWidth="1"/>
    <col min="13052" max="13052" width="9" style="124" customWidth="1"/>
    <col min="13053" max="13053" width="9.09765625" style="124" customWidth="1"/>
    <col min="13054" max="13054" width="5.8984375" style="124" customWidth="1"/>
    <col min="13055" max="13057" width="7.3984375" style="124" customWidth="1"/>
    <col min="13058" max="13068" width="6.3984375" style="124" customWidth="1"/>
    <col min="13069" max="13069" width="9.765625E-2" style="124" customWidth="1"/>
    <col min="13070" max="13306" width="9.3984375" style="124"/>
    <col min="13307" max="13307" width="10.09765625" style="124" customWidth="1"/>
    <col min="13308" max="13308" width="9" style="124" customWidth="1"/>
    <col min="13309" max="13309" width="9.09765625" style="124" customWidth="1"/>
    <col min="13310" max="13310" width="5.8984375" style="124" customWidth="1"/>
    <col min="13311" max="13313" width="7.3984375" style="124" customWidth="1"/>
    <col min="13314" max="13324" width="6.3984375" style="124" customWidth="1"/>
    <col min="13325" max="13325" width="9.765625E-2" style="124" customWidth="1"/>
    <col min="13326" max="13562" width="9.3984375" style="124"/>
    <col min="13563" max="13563" width="10.09765625" style="124" customWidth="1"/>
    <col min="13564" max="13564" width="9" style="124" customWidth="1"/>
    <col min="13565" max="13565" width="9.09765625" style="124" customWidth="1"/>
    <col min="13566" max="13566" width="5.8984375" style="124" customWidth="1"/>
    <col min="13567" max="13569" width="7.3984375" style="124" customWidth="1"/>
    <col min="13570" max="13580" width="6.3984375" style="124" customWidth="1"/>
    <col min="13581" max="13581" width="9.765625E-2" style="124" customWidth="1"/>
    <col min="13582" max="13818" width="9.3984375" style="124"/>
    <col min="13819" max="13819" width="10.09765625" style="124" customWidth="1"/>
    <col min="13820" max="13820" width="9" style="124" customWidth="1"/>
    <col min="13821" max="13821" width="9.09765625" style="124" customWidth="1"/>
    <col min="13822" max="13822" width="5.8984375" style="124" customWidth="1"/>
    <col min="13823" max="13825" width="7.3984375" style="124" customWidth="1"/>
    <col min="13826" max="13836" width="6.3984375" style="124" customWidth="1"/>
    <col min="13837" max="13837" width="9.765625E-2" style="124" customWidth="1"/>
    <col min="13838" max="14074" width="9.3984375" style="124"/>
    <col min="14075" max="14075" width="10.09765625" style="124" customWidth="1"/>
    <col min="14076" max="14076" width="9" style="124" customWidth="1"/>
    <col min="14077" max="14077" width="9.09765625" style="124" customWidth="1"/>
    <col min="14078" max="14078" width="5.8984375" style="124" customWidth="1"/>
    <col min="14079" max="14081" width="7.3984375" style="124" customWidth="1"/>
    <col min="14082" max="14092" width="6.3984375" style="124" customWidth="1"/>
    <col min="14093" max="14093" width="9.765625E-2" style="124" customWidth="1"/>
    <col min="14094" max="14330" width="9.3984375" style="124"/>
    <col min="14331" max="14331" width="10.09765625" style="124" customWidth="1"/>
    <col min="14332" max="14332" width="9" style="124" customWidth="1"/>
    <col min="14333" max="14333" width="9.09765625" style="124" customWidth="1"/>
    <col min="14334" max="14334" width="5.8984375" style="124" customWidth="1"/>
    <col min="14335" max="14337" width="7.3984375" style="124" customWidth="1"/>
    <col min="14338" max="14348" width="6.3984375" style="124" customWidth="1"/>
    <col min="14349" max="14349" width="9.765625E-2" style="124" customWidth="1"/>
    <col min="14350" max="14586" width="9.3984375" style="124"/>
    <col min="14587" max="14587" width="10.09765625" style="124" customWidth="1"/>
    <col min="14588" max="14588" width="9" style="124" customWidth="1"/>
    <col min="14589" max="14589" width="9.09765625" style="124" customWidth="1"/>
    <col min="14590" max="14590" width="5.8984375" style="124" customWidth="1"/>
    <col min="14591" max="14593" width="7.3984375" style="124" customWidth="1"/>
    <col min="14594" max="14604" width="6.3984375" style="124" customWidth="1"/>
    <col min="14605" max="14605" width="9.765625E-2" style="124" customWidth="1"/>
    <col min="14606" max="14842" width="9.3984375" style="124"/>
    <col min="14843" max="14843" width="10.09765625" style="124" customWidth="1"/>
    <col min="14844" max="14844" width="9" style="124" customWidth="1"/>
    <col min="14845" max="14845" width="9.09765625" style="124" customWidth="1"/>
    <col min="14846" max="14846" width="5.8984375" style="124" customWidth="1"/>
    <col min="14847" max="14849" width="7.3984375" style="124" customWidth="1"/>
    <col min="14850" max="14860" width="6.3984375" style="124" customWidth="1"/>
    <col min="14861" max="14861" width="9.765625E-2" style="124" customWidth="1"/>
    <col min="14862" max="15098" width="9.3984375" style="124"/>
    <col min="15099" max="15099" width="10.09765625" style="124" customWidth="1"/>
    <col min="15100" max="15100" width="9" style="124" customWidth="1"/>
    <col min="15101" max="15101" width="9.09765625" style="124" customWidth="1"/>
    <col min="15102" max="15102" width="5.8984375" style="124" customWidth="1"/>
    <col min="15103" max="15105" width="7.3984375" style="124" customWidth="1"/>
    <col min="15106" max="15116" width="6.3984375" style="124" customWidth="1"/>
    <col min="15117" max="15117" width="9.765625E-2" style="124" customWidth="1"/>
    <col min="15118" max="15354" width="9.3984375" style="124"/>
    <col min="15355" max="15355" width="10.09765625" style="124" customWidth="1"/>
    <col min="15356" max="15356" width="9" style="124" customWidth="1"/>
    <col min="15357" max="15357" width="9.09765625" style="124" customWidth="1"/>
    <col min="15358" max="15358" width="5.8984375" style="124" customWidth="1"/>
    <col min="15359" max="15361" width="7.3984375" style="124" customWidth="1"/>
    <col min="15362" max="15372" width="6.3984375" style="124" customWidth="1"/>
    <col min="15373" max="15373" width="9.765625E-2" style="124" customWidth="1"/>
    <col min="15374" max="15610" width="9.3984375" style="124"/>
    <col min="15611" max="15611" width="10.09765625" style="124" customWidth="1"/>
    <col min="15612" max="15612" width="9" style="124" customWidth="1"/>
    <col min="15613" max="15613" width="9.09765625" style="124" customWidth="1"/>
    <col min="15614" max="15614" width="5.8984375" style="124" customWidth="1"/>
    <col min="15615" max="15617" width="7.3984375" style="124" customWidth="1"/>
    <col min="15618" max="15628" width="6.3984375" style="124" customWidth="1"/>
    <col min="15629" max="15629" width="9.765625E-2" style="124" customWidth="1"/>
    <col min="15630" max="15866" width="9.3984375" style="124"/>
    <col min="15867" max="15867" width="10.09765625" style="124" customWidth="1"/>
    <col min="15868" max="15868" width="9" style="124" customWidth="1"/>
    <col min="15869" max="15869" width="9.09765625" style="124" customWidth="1"/>
    <col min="15870" max="15870" width="5.8984375" style="124" customWidth="1"/>
    <col min="15871" max="15873" width="7.3984375" style="124" customWidth="1"/>
    <col min="15874" max="15884" width="6.3984375" style="124" customWidth="1"/>
    <col min="15885" max="15885" width="9.765625E-2" style="124" customWidth="1"/>
    <col min="15886" max="16122" width="9.3984375" style="124"/>
    <col min="16123" max="16123" width="10.09765625" style="124" customWidth="1"/>
    <col min="16124" max="16124" width="9" style="124" customWidth="1"/>
    <col min="16125" max="16125" width="9.09765625" style="124" customWidth="1"/>
    <col min="16126" max="16126" width="5.8984375" style="124" customWidth="1"/>
    <col min="16127" max="16129" width="7.3984375" style="124" customWidth="1"/>
    <col min="16130" max="16140" width="6.3984375" style="124" customWidth="1"/>
    <col min="16141" max="16141" width="9.765625E-2" style="124" customWidth="1"/>
    <col min="16142" max="16384" width="9.3984375" style="124"/>
  </cols>
  <sheetData>
    <row r="9" spans="1:18" ht="35.25" customHeight="1">
      <c r="A9" s="3" t="s">
        <v>602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8" customHeight="1">
      <c r="A10" s="3" t="s">
        <v>603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>
      <c r="A11" s="262" t="s">
        <v>327</v>
      </c>
      <c r="B11" s="379"/>
      <c r="C11" s="380"/>
      <c r="D11" s="380"/>
      <c r="E11" s="381"/>
      <c r="F11" s="380"/>
      <c r="G11" s="380"/>
      <c r="H11" s="380"/>
      <c r="I11" s="380"/>
      <c r="J11" s="380"/>
      <c r="K11" s="380"/>
      <c r="L11" s="380"/>
      <c r="M11" s="380"/>
      <c r="N11" s="88"/>
      <c r="O11" s="88"/>
      <c r="P11" s="88"/>
      <c r="Q11" s="88"/>
      <c r="R11" s="89" t="s">
        <v>326</v>
      </c>
    </row>
    <row r="12" spans="1:18" ht="20.100000000000001" customHeight="1">
      <c r="A12" s="264"/>
      <c r="B12" s="162"/>
      <c r="C12" s="382" t="s">
        <v>285</v>
      </c>
      <c r="D12" s="383" t="s">
        <v>285</v>
      </c>
      <c r="E12" s="384" t="s">
        <v>325</v>
      </c>
      <c r="F12" s="385" t="s">
        <v>324</v>
      </c>
      <c r="G12" s="386"/>
      <c r="H12" s="387" t="s">
        <v>323</v>
      </c>
      <c r="I12" s="388" t="s">
        <v>322</v>
      </c>
      <c r="J12" s="386"/>
      <c r="K12" s="386"/>
      <c r="L12" s="386"/>
      <c r="M12" s="386"/>
      <c r="N12" s="386" t="s">
        <v>321</v>
      </c>
      <c r="O12" s="389" t="s">
        <v>320</v>
      </c>
      <c r="P12" s="390"/>
      <c r="Q12" s="390"/>
      <c r="R12" s="391" t="s">
        <v>319</v>
      </c>
    </row>
    <row r="13" spans="1:18" ht="20.100000000000001" customHeight="1">
      <c r="A13" s="132" t="s">
        <v>95</v>
      </c>
      <c r="B13" s="163" t="s">
        <v>94</v>
      </c>
      <c r="C13" s="164" t="s">
        <v>280</v>
      </c>
      <c r="D13" s="166" t="s">
        <v>318</v>
      </c>
      <c r="E13" s="392" t="s">
        <v>317</v>
      </c>
      <c r="F13" s="166" t="s">
        <v>316</v>
      </c>
      <c r="G13" s="166" t="s">
        <v>315</v>
      </c>
      <c r="H13" s="166" t="s">
        <v>314</v>
      </c>
      <c r="I13" s="825" t="s">
        <v>313</v>
      </c>
      <c r="J13" s="826"/>
      <c r="K13" s="827"/>
      <c r="L13" s="825" t="s">
        <v>312</v>
      </c>
      <c r="M13" s="826"/>
      <c r="N13" s="827"/>
      <c r="O13" s="393" t="s">
        <v>311</v>
      </c>
      <c r="P13" s="394"/>
      <c r="Q13" s="394"/>
      <c r="R13" s="395" t="s">
        <v>310</v>
      </c>
    </row>
    <row r="14" spans="1:18" ht="20.100000000000001" customHeight="1">
      <c r="A14" s="396"/>
      <c r="B14" s="397"/>
      <c r="C14" s="398" t="s">
        <v>309</v>
      </c>
      <c r="D14" s="166" t="s">
        <v>308</v>
      </c>
      <c r="E14" s="392" t="s">
        <v>288</v>
      </c>
      <c r="F14" s="399"/>
      <c r="G14" s="399"/>
      <c r="H14" s="399"/>
      <c r="I14" s="166" t="s">
        <v>199</v>
      </c>
      <c r="J14" s="166" t="s">
        <v>198</v>
      </c>
      <c r="K14" s="166" t="s">
        <v>161</v>
      </c>
      <c r="L14" s="166" t="s">
        <v>199</v>
      </c>
      <c r="M14" s="166" t="s">
        <v>198</v>
      </c>
      <c r="N14" s="166" t="s">
        <v>161</v>
      </c>
      <c r="O14" s="828" t="s">
        <v>307</v>
      </c>
      <c r="P14" s="830" t="s">
        <v>179</v>
      </c>
      <c r="Q14" s="832" t="s">
        <v>306</v>
      </c>
      <c r="R14" s="823" t="s">
        <v>635</v>
      </c>
    </row>
    <row r="15" spans="1:18" ht="20.100000000000001" customHeight="1">
      <c r="A15" s="400"/>
      <c r="B15" s="167"/>
      <c r="C15" s="401" t="s">
        <v>305</v>
      </c>
      <c r="D15" s="402" t="s">
        <v>241</v>
      </c>
      <c r="E15" s="403" t="s">
        <v>304</v>
      </c>
      <c r="F15" s="402" t="s">
        <v>303</v>
      </c>
      <c r="G15" s="404" t="s">
        <v>302</v>
      </c>
      <c r="H15" s="402" t="s">
        <v>266</v>
      </c>
      <c r="I15" s="402" t="s">
        <v>196</v>
      </c>
      <c r="J15" s="402" t="s">
        <v>195</v>
      </c>
      <c r="K15" s="402" t="s">
        <v>194</v>
      </c>
      <c r="L15" s="402" t="s">
        <v>196</v>
      </c>
      <c r="M15" s="402" t="s">
        <v>195</v>
      </c>
      <c r="N15" s="402" t="s">
        <v>194</v>
      </c>
      <c r="O15" s="829"/>
      <c r="P15" s="831"/>
      <c r="Q15" s="833"/>
      <c r="R15" s="824"/>
    </row>
    <row r="16" spans="1:18" ht="20.100000000000001" customHeight="1">
      <c r="A16" s="270" t="s">
        <v>240</v>
      </c>
      <c r="B16" s="405" t="s">
        <v>72</v>
      </c>
      <c r="C16" s="415">
        <v>27930</v>
      </c>
      <c r="D16" s="416">
        <v>0</v>
      </c>
      <c r="E16" s="417">
        <f>D16/C16*100</f>
        <v>0</v>
      </c>
      <c r="F16" s="416">
        <v>0</v>
      </c>
      <c r="G16" s="416">
        <v>0</v>
      </c>
      <c r="H16" s="416">
        <v>0</v>
      </c>
      <c r="I16" s="416">
        <v>0</v>
      </c>
      <c r="J16" s="416">
        <v>0</v>
      </c>
      <c r="K16" s="416">
        <f>J16+I16</f>
        <v>0</v>
      </c>
      <c r="L16" s="416">
        <v>0</v>
      </c>
      <c r="M16" s="416">
        <v>0</v>
      </c>
      <c r="N16" s="416">
        <f>L16+M16</f>
        <v>0</v>
      </c>
      <c r="O16" s="416">
        <v>0</v>
      </c>
      <c r="P16" s="416">
        <v>0</v>
      </c>
      <c r="Q16" s="416">
        <v>0</v>
      </c>
      <c r="R16" s="418">
        <v>0</v>
      </c>
    </row>
    <row r="17" spans="1:32" ht="20.100000000000001" customHeight="1">
      <c r="A17" s="270" t="s">
        <v>71</v>
      </c>
      <c r="B17" s="405" t="s">
        <v>70</v>
      </c>
      <c r="C17" s="419">
        <v>44399</v>
      </c>
      <c r="D17" s="420">
        <v>4</v>
      </c>
      <c r="E17" s="421">
        <f t="shared" ref="E17:E31" si="0">D17/C17*100</f>
        <v>9.0092119191873682E-3</v>
      </c>
      <c r="F17" s="420">
        <v>0</v>
      </c>
      <c r="G17" s="420">
        <v>4</v>
      </c>
      <c r="H17" s="420">
        <v>0</v>
      </c>
      <c r="I17" s="422">
        <v>4</v>
      </c>
      <c r="J17" s="420">
        <v>0</v>
      </c>
      <c r="K17" s="420">
        <f t="shared" ref="K17:K30" si="1">J17+I17</f>
        <v>4</v>
      </c>
      <c r="L17" s="420">
        <v>0</v>
      </c>
      <c r="M17" s="420">
        <v>0</v>
      </c>
      <c r="N17" s="420">
        <f t="shared" ref="N17:N30" si="2">L17+M17</f>
        <v>0</v>
      </c>
      <c r="O17" s="420">
        <v>0</v>
      </c>
      <c r="P17" s="420">
        <v>2</v>
      </c>
      <c r="Q17" s="420">
        <v>2</v>
      </c>
      <c r="R17" s="423">
        <v>0</v>
      </c>
    </row>
    <row r="18" spans="1:32" ht="20.100000000000001" customHeight="1">
      <c r="A18" s="272" t="s">
        <v>239</v>
      </c>
      <c r="B18" s="406" t="s">
        <v>68</v>
      </c>
      <c r="C18" s="419">
        <v>9991</v>
      </c>
      <c r="D18" s="420">
        <v>1</v>
      </c>
      <c r="E18" s="421">
        <f t="shared" si="0"/>
        <v>1.0009008107296567E-2</v>
      </c>
      <c r="F18" s="420">
        <v>1</v>
      </c>
      <c r="G18" s="420">
        <v>0</v>
      </c>
      <c r="H18" s="420">
        <v>0</v>
      </c>
      <c r="I18" s="420">
        <v>0</v>
      </c>
      <c r="J18" s="420">
        <v>0</v>
      </c>
      <c r="K18" s="420">
        <f t="shared" si="1"/>
        <v>0</v>
      </c>
      <c r="L18" s="420">
        <v>1</v>
      </c>
      <c r="M18" s="420">
        <v>0</v>
      </c>
      <c r="N18" s="420">
        <f t="shared" si="2"/>
        <v>1</v>
      </c>
      <c r="O18" s="420">
        <v>0</v>
      </c>
      <c r="P18" s="420">
        <v>0</v>
      </c>
      <c r="Q18" s="420">
        <v>1</v>
      </c>
      <c r="R18" s="423">
        <v>0</v>
      </c>
    </row>
    <row r="19" spans="1:32" ht="20.100000000000001" customHeight="1">
      <c r="A19" s="270" t="s">
        <v>238</v>
      </c>
      <c r="B19" s="405" t="s">
        <v>66</v>
      </c>
      <c r="C19" s="419">
        <v>36173</v>
      </c>
      <c r="D19" s="420">
        <v>30</v>
      </c>
      <c r="E19" s="421">
        <f t="shared" si="0"/>
        <v>8.2934785613579184E-2</v>
      </c>
      <c r="F19" s="420">
        <v>1</v>
      </c>
      <c r="G19" s="420">
        <v>29</v>
      </c>
      <c r="H19" s="420">
        <v>0</v>
      </c>
      <c r="I19" s="420">
        <v>3</v>
      </c>
      <c r="J19" s="420">
        <v>0</v>
      </c>
      <c r="K19" s="420">
        <f t="shared" si="1"/>
        <v>3</v>
      </c>
      <c r="L19" s="420">
        <v>22</v>
      </c>
      <c r="M19" s="420">
        <v>5</v>
      </c>
      <c r="N19" s="420">
        <f t="shared" si="2"/>
        <v>27</v>
      </c>
      <c r="O19" s="420">
        <v>0</v>
      </c>
      <c r="P19" s="420">
        <v>3</v>
      </c>
      <c r="Q19" s="420">
        <v>25</v>
      </c>
      <c r="R19" s="423">
        <v>2</v>
      </c>
    </row>
    <row r="20" spans="1:32" ht="20.100000000000001" customHeight="1">
      <c r="A20" s="270" t="s">
        <v>237</v>
      </c>
      <c r="B20" s="405" t="s">
        <v>64</v>
      </c>
      <c r="C20" s="419">
        <v>55932</v>
      </c>
      <c r="D20" s="420">
        <v>0</v>
      </c>
      <c r="E20" s="421">
        <f t="shared" si="0"/>
        <v>0</v>
      </c>
      <c r="F20" s="420">
        <v>0</v>
      </c>
      <c r="G20" s="420">
        <v>0</v>
      </c>
      <c r="H20" s="420">
        <v>0</v>
      </c>
      <c r="I20" s="420">
        <v>0</v>
      </c>
      <c r="J20" s="420">
        <v>0</v>
      </c>
      <c r="K20" s="420">
        <f t="shared" si="1"/>
        <v>0</v>
      </c>
      <c r="L20" s="420">
        <v>0</v>
      </c>
      <c r="M20" s="420">
        <v>0</v>
      </c>
      <c r="N20" s="420">
        <f t="shared" si="2"/>
        <v>0</v>
      </c>
      <c r="O20" s="420">
        <v>0</v>
      </c>
      <c r="P20" s="420">
        <v>0</v>
      </c>
      <c r="Q20" s="420">
        <v>0</v>
      </c>
      <c r="R20" s="423">
        <v>0</v>
      </c>
    </row>
    <row r="21" spans="1:32" ht="20.100000000000001" customHeight="1">
      <c r="A21" s="270" t="s">
        <v>235</v>
      </c>
      <c r="B21" s="405" t="s">
        <v>60</v>
      </c>
      <c r="C21" s="419">
        <v>37203</v>
      </c>
      <c r="D21" s="420">
        <v>2</v>
      </c>
      <c r="E21" s="421">
        <f t="shared" si="0"/>
        <v>5.3759105448485337E-3</v>
      </c>
      <c r="F21" s="420">
        <v>2</v>
      </c>
      <c r="G21" s="420">
        <v>0</v>
      </c>
      <c r="H21" s="420">
        <v>0</v>
      </c>
      <c r="I21" s="420">
        <v>0</v>
      </c>
      <c r="J21" s="420">
        <v>0</v>
      </c>
      <c r="K21" s="420">
        <f t="shared" si="1"/>
        <v>0</v>
      </c>
      <c r="L21" s="420">
        <v>1</v>
      </c>
      <c r="M21" s="420">
        <v>1</v>
      </c>
      <c r="N21" s="420">
        <f t="shared" si="2"/>
        <v>2</v>
      </c>
      <c r="O21" s="420">
        <v>0</v>
      </c>
      <c r="P21" s="420">
        <v>0</v>
      </c>
      <c r="Q21" s="420">
        <v>2</v>
      </c>
      <c r="R21" s="423">
        <v>0</v>
      </c>
    </row>
    <row r="22" spans="1:32" ht="20.100000000000001" customHeight="1">
      <c r="A22" s="270" t="s">
        <v>232</v>
      </c>
      <c r="B22" s="405" t="s">
        <v>54</v>
      </c>
      <c r="C22" s="419">
        <v>29260</v>
      </c>
      <c r="D22" s="420">
        <v>2</v>
      </c>
      <c r="E22" s="421">
        <f t="shared" si="0"/>
        <v>6.835269993164729E-3</v>
      </c>
      <c r="F22" s="420">
        <v>2</v>
      </c>
      <c r="G22" s="420">
        <v>0</v>
      </c>
      <c r="H22" s="420">
        <v>0</v>
      </c>
      <c r="I22" s="420">
        <v>0</v>
      </c>
      <c r="J22" s="420">
        <v>0</v>
      </c>
      <c r="K22" s="420">
        <f t="shared" si="1"/>
        <v>0</v>
      </c>
      <c r="L22" s="420">
        <v>2</v>
      </c>
      <c r="M22" s="420">
        <v>0</v>
      </c>
      <c r="N22" s="420">
        <f t="shared" si="2"/>
        <v>2</v>
      </c>
      <c r="O22" s="420">
        <v>0</v>
      </c>
      <c r="P22" s="420">
        <v>0</v>
      </c>
      <c r="Q22" s="420">
        <v>2</v>
      </c>
      <c r="R22" s="423">
        <v>0</v>
      </c>
    </row>
    <row r="23" spans="1:32" ht="20.100000000000001" customHeight="1">
      <c r="A23" s="270" t="s">
        <v>264</v>
      </c>
      <c r="B23" s="405" t="s">
        <v>52</v>
      </c>
      <c r="C23" s="419">
        <v>9974</v>
      </c>
      <c r="D23" s="420">
        <v>0</v>
      </c>
      <c r="E23" s="421">
        <f t="shared" si="0"/>
        <v>0</v>
      </c>
      <c r="F23" s="420">
        <v>0</v>
      </c>
      <c r="G23" s="420">
        <v>0</v>
      </c>
      <c r="H23" s="420">
        <v>0</v>
      </c>
      <c r="I23" s="420">
        <v>0</v>
      </c>
      <c r="J23" s="420">
        <v>0</v>
      </c>
      <c r="K23" s="420">
        <f t="shared" si="1"/>
        <v>0</v>
      </c>
      <c r="L23" s="420">
        <v>0</v>
      </c>
      <c r="M23" s="420">
        <v>0</v>
      </c>
      <c r="N23" s="420">
        <f t="shared" si="2"/>
        <v>0</v>
      </c>
      <c r="O23" s="420">
        <v>0</v>
      </c>
      <c r="P23" s="422">
        <v>0</v>
      </c>
      <c r="Q23" s="420">
        <v>0</v>
      </c>
      <c r="R23" s="423">
        <v>0</v>
      </c>
    </row>
    <row r="24" spans="1:32" ht="20.100000000000001" customHeight="1">
      <c r="A24" s="270" t="s">
        <v>49</v>
      </c>
      <c r="B24" s="405" t="s">
        <v>48</v>
      </c>
      <c r="C24" s="419">
        <v>17743</v>
      </c>
      <c r="D24" s="420">
        <v>0</v>
      </c>
      <c r="E24" s="421">
        <f t="shared" si="0"/>
        <v>0</v>
      </c>
      <c r="F24" s="420">
        <v>0</v>
      </c>
      <c r="G24" s="420">
        <v>0</v>
      </c>
      <c r="H24" s="420">
        <v>0</v>
      </c>
      <c r="I24" s="420">
        <v>0</v>
      </c>
      <c r="J24" s="420">
        <v>0</v>
      </c>
      <c r="K24" s="420">
        <f t="shared" si="1"/>
        <v>0</v>
      </c>
      <c r="L24" s="420">
        <v>0</v>
      </c>
      <c r="M24" s="420">
        <v>0</v>
      </c>
      <c r="N24" s="420">
        <f t="shared" si="2"/>
        <v>0</v>
      </c>
      <c r="O24" s="420">
        <v>0</v>
      </c>
      <c r="P24" s="420">
        <v>0</v>
      </c>
      <c r="Q24" s="420">
        <v>0</v>
      </c>
      <c r="R24" s="423">
        <v>0</v>
      </c>
    </row>
    <row r="25" spans="1:32" ht="20.100000000000001" customHeight="1">
      <c r="A25" s="270" t="s">
        <v>229</v>
      </c>
      <c r="B25" s="405" t="s">
        <v>44</v>
      </c>
      <c r="C25" s="419">
        <v>74004</v>
      </c>
      <c r="D25" s="420">
        <v>1</v>
      </c>
      <c r="E25" s="421">
        <f t="shared" si="0"/>
        <v>1.3512783092805795E-3</v>
      </c>
      <c r="F25" s="420">
        <v>1</v>
      </c>
      <c r="G25" s="420">
        <v>0</v>
      </c>
      <c r="H25" s="420">
        <v>0</v>
      </c>
      <c r="I25" s="420">
        <v>0</v>
      </c>
      <c r="J25" s="420">
        <v>0</v>
      </c>
      <c r="K25" s="420">
        <f t="shared" si="1"/>
        <v>0</v>
      </c>
      <c r="L25" s="420">
        <v>1</v>
      </c>
      <c r="M25" s="420">
        <v>0</v>
      </c>
      <c r="N25" s="420">
        <f t="shared" si="2"/>
        <v>1</v>
      </c>
      <c r="O25" s="420">
        <v>0</v>
      </c>
      <c r="P25" s="420">
        <v>0</v>
      </c>
      <c r="Q25" s="420">
        <v>1</v>
      </c>
      <c r="R25" s="423">
        <v>0</v>
      </c>
    </row>
    <row r="26" spans="1:32" ht="19.5" customHeight="1">
      <c r="A26" s="270" t="s">
        <v>228</v>
      </c>
      <c r="B26" s="405" t="s">
        <v>42</v>
      </c>
      <c r="C26" s="419">
        <v>67251</v>
      </c>
      <c r="D26" s="420">
        <v>1</v>
      </c>
      <c r="E26" s="421">
        <f t="shared" si="0"/>
        <v>1.4869667365541032E-3</v>
      </c>
      <c r="F26" s="420">
        <v>1</v>
      </c>
      <c r="G26" s="420">
        <v>0</v>
      </c>
      <c r="H26" s="420">
        <v>0</v>
      </c>
      <c r="I26" s="420">
        <v>0</v>
      </c>
      <c r="J26" s="420">
        <v>0</v>
      </c>
      <c r="K26" s="420">
        <f t="shared" si="1"/>
        <v>0</v>
      </c>
      <c r="L26" s="420">
        <v>1</v>
      </c>
      <c r="M26" s="420">
        <v>0</v>
      </c>
      <c r="N26" s="420">
        <f t="shared" si="2"/>
        <v>1</v>
      </c>
      <c r="O26" s="420">
        <v>0</v>
      </c>
      <c r="P26" s="420">
        <v>0</v>
      </c>
      <c r="Q26" s="420">
        <v>1</v>
      </c>
      <c r="R26" s="423">
        <v>0</v>
      </c>
    </row>
    <row r="27" spans="1:32" ht="19.5" customHeight="1">
      <c r="A27" s="270" t="s">
        <v>301</v>
      </c>
      <c r="B27" s="405" t="s">
        <v>40</v>
      </c>
      <c r="C27" s="419">
        <v>41780</v>
      </c>
      <c r="D27" s="420">
        <v>5</v>
      </c>
      <c r="E27" s="421">
        <f t="shared" si="0"/>
        <v>1.1967448539971278E-2</v>
      </c>
      <c r="F27" s="420">
        <v>0</v>
      </c>
      <c r="G27" s="420">
        <v>5</v>
      </c>
      <c r="H27" s="420">
        <v>0</v>
      </c>
      <c r="I27" s="420">
        <v>4</v>
      </c>
      <c r="J27" s="420">
        <v>1</v>
      </c>
      <c r="K27" s="420">
        <f t="shared" si="1"/>
        <v>5</v>
      </c>
      <c r="L27" s="420">
        <v>0</v>
      </c>
      <c r="M27" s="420">
        <v>0</v>
      </c>
      <c r="N27" s="420">
        <f t="shared" si="2"/>
        <v>0</v>
      </c>
      <c r="O27" s="420">
        <v>0</v>
      </c>
      <c r="P27" s="420">
        <v>0</v>
      </c>
      <c r="Q27" s="420">
        <v>2</v>
      </c>
      <c r="R27" s="423">
        <v>3</v>
      </c>
    </row>
    <row r="28" spans="1:32" ht="20.100000000000001" customHeight="1">
      <c r="A28" s="407" t="s">
        <v>231</v>
      </c>
      <c r="B28" s="408" t="s">
        <v>50</v>
      </c>
      <c r="C28" s="419">
        <v>37075</v>
      </c>
      <c r="D28" s="420">
        <v>0</v>
      </c>
      <c r="E28" s="421">
        <f t="shared" si="0"/>
        <v>0</v>
      </c>
      <c r="F28" s="420">
        <v>0</v>
      </c>
      <c r="G28" s="420">
        <v>0</v>
      </c>
      <c r="H28" s="420">
        <v>0</v>
      </c>
      <c r="I28" s="420">
        <v>0</v>
      </c>
      <c r="J28" s="420">
        <v>0</v>
      </c>
      <c r="K28" s="420">
        <f t="shared" si="1"/>
        <v>0</v>
      </c>
      <c r="L28" s="420">
        <v>0</v>
      </c>
      <c r="M28" s="420">
        <v>0</v>
      </c>
      <c r="N28" s="420">
        <f t="shared" si="2"/>
        <v>0</v>
      </c>
      <c r="O28" s="420">
        <v>0</v>
      </c>
      <c r="P28" s="420">
        <v>0</v>
      </c>
      <c r="Q28" s="420">
        <v>0</v>
      </c>
      <c r="R28" s="423">
        <v>0</v>
      </c>
    </row>
    <row r="29" spans="1:32" ht="20.100000000000001" customHeight="1">
      <c r="A29" s="409" t="s">
        <v>226</v>
      </c>
      <c r="B29" s="410" t="s">
        <v>38</v>
      </c>
      <c r="C29" s="419">
        <v>32807</v>
      </c>
      <c r="D29" s="420">
        <v>0</v>
      </c>
      <c r="E29" s="421">
        <f t="shared" si="0"/>
        <v>0</v>
      </c>
      <c r="F29" s="420">
        <v>0</v>
      </c>
      <c r="G29" s="420">
        <v>0</v>
      </c>
      <c r="H29" s="420">
        <v>0</v>
      </c>
      <c r="I29" s="420">
        <v>0</v>
      </c>
      <c r="J29" s="420">
        <v>0</v>
      </c>
      <c r="K29" s="420">
        <f t="shared" si="1"/>
        <v>0</v>
      </c>
      <c r="L29" s="420">
        <v>0</v>
      </c>
      <c r="M29" s="420">
        <v>0</v>
      </c>
      <c r="N29" s="420">
        <f t="shared" si="2"/>
        <v>0</v>
      </c>
      <c r="O29" s="420">
        <v>0</v>
      </c>
      <c r="P29" s="420">
        <v>0</v>
      </c>
      <c r="Q29" s="420">
        <v>0</v>
      </c>
      <c r="R29" s="423">
        <v>0</v>
      </c>
    </row>
    <row r="30" spans="1:32" s="376" customFormat="1" ht="20.100000000000001" customHeight="1" thickBot="1">
      <c r="A30" s="411" t="s">
        <v>35</v>
      </c>
      <c r="B30" s="412" t="s">
        <v>34</v>
      </c>
      <c r="C30" s="419">
        <v>3779</v>
      </c>
      <c r="D30" s="420">
        <v>1</v>
      </c>
      <c r="E30" s="421">
        <f t="shared" si="0"/>
        <v>2.6462026991267529E-2</v>
      </c>
      <c r="F30" s="420">
        <v>1</v>
      </c>
      <c r="G30" s="420">
        <v>0</v>
      </c>
      <c r="H30" s="420">
        <v>0</v>
      </c>
      <c r="I30" s="420">
        <v>0</v>
      </c>
      <c r="J30" s="420">
        <v>0</v>
      </c>
      <c r="K30" s="420">
        <f t="shared" si="1"/>
        <v>0</v>
      </c>
      <c r="L30" s="420">
        <v>1</v>
      </c>
      <c r="M30" s="420">
        <v>0</v>
      </c>
      <c r="N30" s="420">
        <f t="shared" si="2"/>
        <v>1</v>
      </c>
      <c r="O30" s="420">
        <v>0</v>
      </c>
      <c r="P30" s="420">
        <v>0</v>
      </c>
      <c r="Q30" s="420">
        <v>1</v>
      </c>
      <c r="R30" s="423">
        <v>0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2" s="84" customFormat="1" ht="20.100000000000001" customHeight="1" thickBot="1">
      <c r="A31" s="413" t="s">
        <v>161</v>
      </c>
      <c r="B31" s="414" t="s">
        <v>32</v>
      </c>
      <c r="C31" s="424">
        <f>SUM(C16:C30)</f>
        <v>525301</v>
      </c>
      <c r="D31" s="425">
        <f>SUM(D16:D30)</f>
        <v>47</v>
      </c>
      <c r="E31" s="426">
        <f t="shared" si="0"/>
        <v>8.947251195029135E-3</v>
      </c>
      <c r="F31" s="425">
        <f t="shared" ref="F31:R31" si="3">SUM(F16:F30)</f>
        <v>9</v>
      </c>
      <c r="G31" s="425">
        <f t="shared" si="3"/>
        <v>38</v>
      </c>
      <c r="H31" s="425">
        <f t="shared" si="3"/>
        <v>0</v>
      </c>
      <c r="I31" s="425">
        <f t="shared" si="3"/>
        <v>11</v>
      </c>
      <c r="J31" s="425">
        <f t="shared" si="3"/>
        <v>1</v>
      </c>
      <c r="K31" s="425">
        <f t="shared" si="3"/>
        <v>12</v>
      </c>
      <c r="L31" s="425">
        <f t="shared" si="3"/>
        <v>29</v>
      </c>
      <c r="M31" s="425">
        <f t="shared" si="3"/>
        <v>6</v>
      </c>
      <c r="N31" s="425">
        <f t="shared" si="3"/>
        <v>35</v>
      </c>
      <c r="O31" s="425">
        <f t="shared" si="3"/>
        <v>0</v>
      </c>
      <c r="P31" s="425">
        <f t="shared" si="3"/>
        <v>5</v>
      </c>
      <c r="Q31" s="425">
        <f t="shared" si="3"/>
        <v>37</v>
      </c>
      <c r="R31" s="427">
        <f t="shared" si="3"/>
        <v>5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>
      <c r="A32" s="119"/>
      <c r="B32" s="119"/>
      <c r="C32" s="119"/>
      <c r="D32" s="119"/>
      <c r="E32" s="119"/>
      <c r="F32" s="119"/>
      <c r="G32" s="104"/>
      <c r="H32" s="360"/>
      <c r="I32" s="360"/>
      <c r="J32" s="360"/>
      <c r="K32" s="360"/>
      <c r="L32" s="360"/>
      <c r="M32" s="428"/>
      <c r="N32" s="104"/>
      <c r="O32" s="104"/>
      <c r="P32" s="104"/>
      <c r="Q32" s="104"/>
      <c r="R32" s="104"/>
    </row>
    <row r="33" spans="1:18" ht="18">
      <c r="A33" s="723" t="s">
        <v>631</v>
      </c>
      <c r="B33" s="723"/>
      <c r="C33" s="723"/>
      <c r="D33" s="723"/>
      <c r="E33" s="723"/>
      <c r="F33" s="119"/>
      <c r="G33" s="104"/>
      <c r="H33" s="360"/>
      <c r="I33" s="360"/>
      <c r="J33" s="360"/>
      <c r="K33" s="360"/>
      <c r="L33" s="361"/>
      <c r="M33" s="428"/>
      <c r="N33" s="104"/>
      <c r="O33" s="104"/>
      <c r="P33" s="104"/>
      <c r="Q33" s="104"/>
      <c r="R33" s="104"/>
    </row>
    <row r="34" spans="1:18">
      <c r="A34" s="84"/>
    </row>
    <row r="35" spans="1:18">
      <c r="A35" s="84"/>
    </row>
    <row r="36" spans="1:18">
      <c r="A36" s="84"/>
    </row>
    <row r="37" spans="1:18">
      <c r="A37" s="84"/>
    </row>
    <row r="38" spans="1:18">
      <c r="A38" s="84"/>
    </row>
    <row r="39" spans="1:18">
      <c r="A39" s="84"/>
    </row>
    <row r="40" spans="1:18">
      <c r="A40" s="84"/>
    </row>
    <row r="41" spans="1:18">
      <c r="A41" s="84"/>
    </row>
    <row r="42" spans="1:18">
      <c r="A42" s="84"/>
    </row>
    <row r="43" spans="1:18">
      <c r="A43" s="84"/>
    </row>
  </sheetData>
  <mergeCells count="7">
    <mergeCell ref="A33:E33"/>
    <mergeCell ref="R14:R15"/>
    <mergeCell ref="I13:K13"/>
    <mergeCell ref="L13:N13"/>
    <mergeCell ref="O14:O15"/>
    <mergeCell ref="P14:P15"/>
    <mergeCell ref="Q14:Q15"/>
  </mergeCells>
  <printOptions horizontalCentered="1" verticalCentered="1" gridLinesSet="0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1:Q39"/>
  <sheetViews>
    <sheetView showGridLines="0" rightToLeft="1" zoomScaleNormal="100" workbookViewId="0">
      <selection activeCell="K27" sqref="K27"/>
    </sheetView>
  </sheetViews>
  <sheetFormatPr defaultColWidth="9" defaultRowHeight="13.2"/>
  <cols>
    <col min="1" max="1" width="34.59765625" style="429" customWidth="1"/>
    <col min="2" max="2" width="33.69921875" style="429" customWidth="1"/>
    <col min="3" max="7" width="13.69921875" style="429" customWidth="1"/>
    <col min="8" max="9" width="9" style="429" customWidth="1"/>
    <col min="10" max="10" width="8" style="429" customWidth="1"/>
    <col min="11" max="13" width="9" style="429" customWidth="1"/>
    <col min="14" max="16384" width="9" style="429"/>
  </cols>
  <sheetData>
    <row r="11" spans="1:7" ht="33" customHeight="1">
      <c r="A11" s="159" t="s">
        <v>351</v>
      </c>
      <c r="B11" s="3"/>
      <c r="C11" s="3"/>
      <c r="D11" s="3"/>
      <c r="E11" s="3"/>
      <c r="F11" s="3"/>
      <c r="G11" s="3"/>
    </row>
    <row r="12" spans="1:7" ht="45" customHeight="1">
      <c r="A12" s="159" t="s">
        <v>350</v>
      </c>
      <c r="B12" s="3"/>
      <c r="C12" s="3"/>
      <c r="D12" s="3"/>
      <c r="E12" s="3"/>
      <c r="F12" s="3"/>
      <c r="G12" s="3"/>
    </row>
    <row r="13" spans="1:7" ht="20.100000000000001" customHeight="1">
      <c r="A13" s="837"/>
      <c r="B13" s="837"/>
      <c r="C13" s="837"/>
      <c r="D13" s="837"/>
      <c r="E13" s="837"/>
      <c r="F13" s="837"/>
      <c r="G13" s="837"/>
    </row>
    <row r="14" spans="1:7" ht="20.100000000000001" customHeight="1">
      <c r="A14" s="432" t="s">
        <v>349</v>
      </c>
      <c r="B14" s="433"/>
      <c r="C14" s="434"/>
      <c r="D14" s="434"/>
      <c r="E14" s="434"/>
      <c r="F14" s="434"/>
      <c r="G14" s="435" t="s">
        <v>348</v>
      </c>
    </row>
    <row r="15" spans="1:7" ht="30.75" customHeight="1">
      <c r="A15" s="838" t="s">
        <v>347</v>
      </c>
      <c r="B15" s="839"/>
      <c r="C15" s="436" t="s">
        <v>346</v>
      </c>
      <c r="D15" s="437"/>
      <c r="E15" s="437"/>
      <c r="F15" s="437"/>
      <c r="G15" s="438" t="s">
        <v>345</v>
      </c>
    </row>
    <row r="16" spans="1:7" ht="30.75" customHeight="1">
      <c r="A16" s="840"/>
      <c r="B16" s="841"/>
      <c r="C16" s="439">
        <v>2015</v>
      </c>
      <c r="D16" s="439">
        <v>2016</v>
      </c>
      <c r="E16" s="439">
        <v>2017</v>
      </c>
      <c r="F16" s="439">
        <v>2018</v>
      </c>
      <c r="G16" s="439">
        <v>2019</v>
      </c>
    </row>
    <row r="17" spans="1:17" ht="30.75" customHeight="1">
      <c r="A17" s="842" t="s">
        <v>344</v>
      </c>
      <c r="B17" s="843"/>
      <c r="C17" s="450">
        <v>159</v>
      </c>
      <c r="D17" s="451">
        <v>119</v>
      </c>
      <c r="E17" s="451">
        <v>103</v>
      </c>
      <c r="F17" s="451">
        <v>96</v>
      </c>
      <c r="G17" s="452">
        <v>47</v>
      </c>
      <c r="Q17" s="179"/>
    </row>
    <row r="18" spans="1:17" ht="30.75" customHeight="1">
      <c r="A18" s="440" t="s">
        <v>343</v>
      </c>
      <c r="B18" s="441" t="s">
        <v>342</v>
      </c>
      <c r="C18" s="453">
        <v>12</v>
      </c>
      <c r="D18" s="454">
        <v>27</v>
      </c>
      <c r="E18" s="454">
        <v>34</v>
      </c>
      <c r="F18" s="454">
        <v>9.4</v>
      </c>
      <c r="G18" s="455">
        <v>19.100000000000001</v>
      </c>
      <c r="Q18" s="180"/>
    </row>
    <row r="19" spans="1:17" ht="30.75" customHeight="1">
      <c r="A19" s="440" t="s">
        <v>323</v>
      </c>
      <c r="B19" s="442" t="s">
        <v>341</v>
      </c>
      <c r="C19" s="453">
        <v>88</v>
      </c>
      <c r="D19" s="454">
        <v>73</v>
      </c>
      <c r="E19" s="454">
        <v>66</v>
      </c>
      <c r="F19" s="454">
        <v>90.6</v>
      </c>
      <c r="G19" s="455">
        <v>80.849999999999994</v>
      </c>
      <c r="M19" s="430"/>
    </row>
    <row r="20" spans="1:17" ht="30.75" customHeight="1">
      <c r="A20" s="443"/>
      <c r="B20" s="444" t="s">
        <v>340</v>
      </c>
      <c r="C20" s="456">
        <v>0</v>
      </c>
      <c r="D20" s="457">
        <v>0</v>
      </c>
      <c r="E20" s="457">
        <v>0</v>
      </c>
      <c r="F20" s="457">
        <v>0</v>
      </c>
      <c r="G20" s="458">
        <v>0</v>
      </c>
    </row>
    <row r="21" spans="1:17" ht="30.75" customHeight="1">
      <c r="A21" s="445" t="s">
        <v>339</v>
      </c>
      <c r="B21" s="441" t="s">
        <v>338</v>
      </c>
      <c r="C21" s="453">
        <v>87.4</v>
      </c>
      <c r="D21" s="454">
        <v>88.2</v>
      </c>
      <c r="E21" s="454">
        <v>96.1</v>
      </c>
      <c r="F21" s="454">
        <v>92.7</v>
      </c>
      <c r="G21" s="455">
        <v>85.1</v>
      </c>
    </row>
    <row r="22" spans="1:17" ht="30.75" customHeight="1">
      <c r="A22" s="446" t="s">
        <v>337</v>
      </c>
      <c r="B22" s="447" t="s">
        <v>336</v>
      </c>
      <c r="C22" s="453">
        <v>12.6</v>
      </c>
      <c r="D22" s="454">
        <v>11.8</v>
      </c>
      <c r="E22" s="454">
        <v>3.9</v>
      </c>
      <c r="F22" s="454">
        <v>7.3</v>
      </c>
      <c r="G22" s="455">
        <v>14.9</v>
      </c>
    </row>
    <row r="23" spans="1:17" ht="30.75" customHeight="1">
      <c r="A23" s="445" t="s">
        <v>335</v>
      </c>
      <c r="B23" s="448" t="s">
        <v>334</v>
      </c>
      <c r="C23" s="456">
        <v>37.1</v>
      </c>
      <c r="D23" s="457">
        <v>22.7</v>
      </c>
      <c r="E23" s="457">
        <v>22.3</v>
      </c>
      <c r="F23" s="457">
        <v>27.1</v>
      </c>
      <c r="G23" s="458">
        <v>25.5</v>
      </c>
    </row>
    <row r="24" spans="1:17" ht="30.75" customHeight="1">
      <c r="A24" s="446" t="s">
        <v>333</v>
      </c>
      <c r="B24" s="447" t="s">
        <v>332</v>
      </c>
      <c r="C24" s="456">
        <v>62.9</v>
      </c>
      <c r="D24" s="457">
        <v>77.3</v>
      </c>
      <c r="E24" s="457">
        <v>77.7</v>
      </c>
      <c r="F24" s="457">
        <v>72.900000000000006</v>
      </c>
      <c r="G24" s="458">
        <v>74.5</v>
      </c>
    </row>
    <row r="25" spans="1:17" ht="30.75" customHeight="1">
      <c r="A25" s="834" t="s">
        <v>331</v>
      </c>
      <c r="B25" s="448" t="s">
        <v>330</v>
      </c>
      <c r="C25" s="459">
        <v>0.28000000000000003</v>
      </c>
      <c r="D25" s="460">
        <v>0.13</v>
      </c>
      <c r="E25" s="460">
        <v>0.11</v>
      </c>
      <c r="F25" s="460">
        <v>0.13</v>
      </c>
      <c r="G25" s="461">
        <v>5.7000000000000002E-2</v>
      </c>
    </row>
    <row r="26" spans="1:17" ht="30.75" customHeight="1">
      <c r="A26" s="835"/>
      <c r="B26" s="449" t="s">
        <v>329</v>
      </c>
      <c r="C26" s="459">
        <v>0.96</v>
      </c>
      <c r="D26" s="460">
        <v>0.79</v>
      </c>
      <c r="E26" s="460">
        <v>0.7</v>
      </c>
      <c r="F26" s="460">
        <v>0.55000000000000004</v>
      </c>
      <c r="G26" s="461">
        <v>0.27</v>
      </c>
    </row>
    <row r="27" spans="1:17" ht="30.75" customHeight="1">
      <c r="A27" s="836"/>
      <c r="B27" s="444" t="s">
        <v>328</v>
      </c>
      <c r="C27" s="462">
        <v>0.5</v>
      </c>
      <c r="D27" s="463">
        <v>0.37</v>
      </c>
      <c r="E27" s="463">
        <v>0.32</v>
      </c>
      <c r="F27" s="463">
        <v>0.28999999999999998</v>
      </c>
      <c r="G27" s="464">
        <v>0.14000000000000001</v>
      </c>
    </row>
    <row r="28" spans="1:17" ht="15.6">
      <c r="A28" s="119"/>
      <c r="B28" s="119"/>
      <c r="C28" s="119"/>
      <c r="D28" s="119"/>
      <c r="E28" s="119"/>
      <c r="F28" s="465"/>
      <c r="G28" s="465"/>
    </row>
    <row r="29" spans="1:17" ht="18">
      <c r="A29" s="723" t="s">
        <v>631</v>
      </c>
      <c r="B29" s="723"/>
      <c r="C29" s="723"/>
      <c r="D29" s="723"/>
      <c r="E29" s="723"/>
      <c r="F29" s="465"/>
      <c r="G29" s="465"/>
    </row>
    <row r="36" spans="3:7">
      <c r="C36" s="431"/>
      <c r="D36" s="431"/>
      <c r="E36" s="431"/>
      <c r="F36" s="431"/>
      <c r="G36" s="431"/>
    </row>
    <row r="37" spans="3:7">
      <c r="C37" s="431"/>
      <c r="D37" s="431"/>
      <c r="E37" s="431"/>
      <c r="F37" s="431"/>
      <c r="G37" s="431"/>
    </row>
    <row r="38" spans="3:7">
      <c r="C38" s="431"/>
      <c r="D38" s="431"/>
      <c r="E38" s="431"/>
      <c r="F38" s="431"/>
      <c r="G38" s="431"/>
    </row>
    <row r="39" spans="3:7">
      <c r="C39" s="431"/>
      <c r="D39" s="431"/>
      <c r="E39" s="431"/>
      <c r="F39" s="431"/>
      <c r="G39" s="431"/>
    </row>
  </sheetData>
  <mergeCells count="5">
    <mergeCell ref="A25:A27"/>
    <mergeCell ref="A13:G13"/>
    <mergeCell ref="A15:B16"/>
    <mergeCell ref="A17:B17"/>
    <mergeCell ref="A29:E2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2:P41"/>
  <sheetViews>
    <sheetView showGridLines="0" rightToLeft="1" zoomScaleNormal="100" workbookViewId="0">
      <selection activeCell="R21" sqref="R21"/>
    </sheetView>
  </sheetViews>
  <sheetFormatPr defaultColWidth="9" defaultRowHeight="13.2"/>
  <cols>
    <col min="1" max="1" width="10.59765625" style="466" customWidth="1"/>
    <col min="2" max="2" width="11.59765625" style="466" customWidth="1"/>
    <col min="3" max="3" width="8.59765625" style="466" customWidth="1"/>
    <col min="4" max="4" width="12" style="466" customWidth="1"/>
    <col min="5" max="5" width="9" style="466"/>
    <col min="6" max="6" width="9.09765625" style="466" customWidth="1"/>
    <col min="7" max="9" width="9" style="466"/>
    <col min="10" max="10" width="8.3984375" style="466" customWidth="1"/>
    <col min="11" max="16" width="9" style="466"/>
    <col min="17" max="18" width="9" style="466" customWidth="1"/>
    <col min="19" max="16384" width="9" style="466"/>
  </cols>
  <sheetData>
    <row r="12" spans="1:16" ht="17.399999999999999">
      <c r="A12" s="3" t="s">
        <v>604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399999999999999">
      <c r="A13" s="3" t="s">
        <v>605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.6">
      <c r="A14" s="218" t="s">
        <v>373</v>
      </c>
      <c r="B14" s="220"/>
      <c r="C14" s="220"/>
      <c r="D14" s="220"/>
      <c r="E14" s="220"/>
      <c r="F14" s="220"/>
      <c r="G14" s="220"/>
      <c r="H14" s="220"/>
      <c r="I14" s="220"/>
      <c r="J14" s="220"/>
      <c r="K14" s="467"/>
      <c r="L14" s="467"/>
      <c r="M14" s="467"/>
      <c r="N14" s="467"/>
      <c r="O14" s="467"/>
      <c r="P14" s="219" t="s">
        <v>372</v>
      </c>
    </row>
    <row r="15" spans="1:16" ht="18" customHeight="1">
      <c r="A15" s="846" t="s">
        <v>95</v>
      </c>
      <c r="B15" s="849" t="s">
        <v>94</v>
      </c>
      <c r="C15" s="852" t="s">
        <v>371</v>
      </c>
      <c r="D15" s="779" t="s">
        <v>252</v>
      </c>
      <c r="E15" s="844" t="s">
        <v>370</v>
      </c>
      <c r="F15" s="845"/>
      <c r="G15" s="844" t="s">
        <v>369</v>
      </c>
      <c r="H15" s="845"/>
      <c r="I15" s="854" t="s">
        <v>368</v>
      </c>
      <c r="J15" s="855"/>
      <c r="K15" s="844" t="s">
        <v>367</v>
      </c>
      <c r="L15" s="856"/>
      <c r="M15" s="856"/>
      <c r="N15" s="856"/>
      <c r="O15" s="856"/>
      <c r="P15" s="845"/>
    </row>
    <row r="16" spans="1:16" ht="18" customHeight="1">
      <c r="A16" s="847"/>
      <c r="B16" s="850"/>
      <c r="C16" s="853"/>
      <c r="D16" s="780"/>
      <c r="E16" s="852" t="s">
        <v>366</v>
      </c>
      <c r="F16" s="852" t="s">
        <v>365</v>
      </c>
      <c r="G16" s="852" t="s">
        <v>364</v>
      </c>
      <c r="H16" s="852" t="s">
        <v>363</v>
      </c>
      <c r="I16" s="852" t="s">
        <v>362</v>
      </c>
      <c r="J16" s="468" t="s">
        <v>361</v>
      </c>
      <c r="K16" s="852" t="s">
        <v>360</v>
      </c>
      <c r="L16" s="857" t="s">
        <v>180</v>
      </c>
      <c r="M16" s="857" t="s">
        <v>291</v>
      </c>
      <c r="N16" s="857" t="s">
        <v>290</v>
      </c>
      <c r="O16" s="857" t="s">
        <v>178</v>
      </c>
      <c r="P16" s="852" t="s">
        <v>636</v>
      </c>
    </row>
    <row r="17" spans="1:16" ht="12.6" customHeight="1">
      <c r="A17" s="847"/>
      <c r="B17" s="850"/>
      <c r="C17" s="469" t="s">
        <v>309</v>
      </c>
      <c r="D17" s="780"/>
      <c r="E17" s="853"/>
      <c r="F17" s="853"/>
      <c r="G17" s="853"/>
      <c r="H17" s="853"/>
      <c r="I17" s="853"/>
      <c r="J17" s="469" t="s">
        <v>359</v>
      </c>
      <c r="K17" s="853"/>
      <c r="L17" s="858"/>
      <c r="M17" s="858"/>
      <c r="N17" s="858"/>
      <c r="O17" s="858"/>
      <c r="P17" s="853"/>
    </row>
    <row r="18" spans="1:16" ht="46.5" customHeight="1">
      <c r="A18" s="848"/>
      <c r="B18" s="851"/>
      <c r="C18" s="478" t="s">
        <v>241</v>
      </c>
      <c r="D18" s="479" t="s">
        <v>23</v>
      </c>
      <c r="E18" s="468" t="s">
        <v>358</v>
      </c>
      <c r="F18" s="468" t="s">
        <v>357</v>
      </c>
      <c r="G18" s="468" t="s">
        <v>196</v>
      </c>
      <c r="H18" s="468" t="s">
        <v>195</v>
      </c>
      <c r="I18" s="468" t="s">
        <v>356</v>
      </c>
      <c r="J18" s="478" t="s">
        <v>355</v>
      </c>
      <c r="K18" s="853"/>
      <c r="L18" s="858"/>
      <c r="M18" s="858"/>
      <c r="N18" s="858"/>
      <c r="O18" s="858"/>
      <c r="P18" s="853"/>
    </row>
    <row r="19" spans="1:16" ht="18" customHeight="1">
      <c r="A19" s="470" t="s">
        <v>240</v>
      </c>
      <c r="B19" s="471" t="s">
        <v>72</v>
      </c>
      <c r="C19" s="480">
        <v>40</v>
      </c>
      <c r="D19" s="249">
        <v>0.46184656648829764</v>
      </c>
      <c r="E19" s="250">
        <v>20</v>
      </c>
      <c r="F19" s="250">
        <v>20</v>
      </c>
      <c r="G19" s="250">
        <v>29</v>
      </c>
      <c r="H19" s="250">
        <v>11</v>
      </c>
      <c r="I19" s="250">
        <v>36</v>
      </c>
      <c r="J19" s="250">
        <v>4</v>
      </c>
      <c r="K19" s="250">
        <v>1</v>
      </c>
      <c r="L19" s="250">
        <v>2</v>
      </c>
      <c r="M19" s="250">
        <v>1</v>
      </c>
      <c r="N19" s="250">
        <v>2</v>
      </c>
      <c r="O19" s="250">
        <v>25</v>
      </c>
      <c r="P19" s="237">
        <v>9</v>
      </c>
    </row>
    <row r="20" spans="1:16" ht="18" customHeight="1">
      <c r="A20" s="472" t="s">
        <v>71</v>
      </c>
      <c r="B20" s="473" t="s">
        <v>70</v>
      </c>
      <c r="C20" s="481">
        <v>1</v>
      </c>
      <c r="D20" s="252">
        <v>4.081679300824663E-2</v>
      </c>
      <c r="E20" s="253">
        <v>1</v>
      </c>
      <c r="F20" s="253">
        <v>0</v>
      </c>
      <c r="G20" s="253">
        <v>0</v>
      </c>
      <c r="H20" s="253">
        <v>1</v>
      </c>
      <c r="I20" s="253">
        <v>1</v>
      </c>
      <c r="J20" s="253">
        <v>0</v>
      </c>
      <c r="K20" s="253">
        <v>0</v>
      </c>
      <c r="L20" s="253">
        <v>0</v>
      </c>
      <c r="M20" s="253">
        <v>0</v>
      </c>
      <c r="N20" s="253">
        <v>0</v>
      </c>
      <c r="O20" s="253">
        <v>1</v>
      </c>
      <c r="P20" s="240">
        <v>0</v>
      </c>
    </row>
    <row r="21" spans="1:16" ht="18" customHeight="1">
      <c r="A21" s="472" t="s">
        <v>239</v>
      </c>
      <c r="B21" s="473" t="s">
        <v>68</v>
      </c>
      <c r="C21" s="481">
        <v>15</v>
      </c>
      <c r="D21" s="252">
        <v>0.30610476986737295</v>
      </c>
      <c r="E21" s="253">
        <v>10</v>
      </c>
      <c r="F21" s="253">
        <v>5</v>
      </c>
      <c r="G21" s="253">
        <v>8</v>
      </c>
      <c r="H21" s="253">
        <v>7</v>
      </c>
      <c r="I21" s="253">
        <v>5</v>
      </c>
      <c r="J21" s="253">
        <v>10</v>
      </c>
      <c r="K21" s="253">
        <v>0</v>
      </c>
      <c r="L21" s="253">
        <v>1</v>
      </c>
      <c r="M21" s="253">
        <v>3</v>
      </c>
      <c r="N21" s="253">
        <v>1</v>
      </c>
      <c r="O21" s="253">
        <v>8</v>
      </c>
      <c r="P21" s="240">
        <v>2</v>
      </c>
    </row>
    <row r="22" spans="1:16" ht="18" customHeight="1">
      <c r="A22" s="472" t="s">
        <v>238</v>
      </c>
      <c r="B22" s="473" t="s">
        <v>66</v>
      </c>
      <c r="C22" s="481">
        <v>16</v>
      </c>
      <c r="D22" s="252">
        <v>1.1764662629916802</v>
      </c>
      <c r="E22" s="253">
        <v>12</v>
      </c>
      <c r="F22" s="253">
        <v>4</v>
      </c>
      <c r="G22" s="253">
        <v>11</v>
      </c>
      <c r="H22" s="253">
        <v>5</v>
      </c>
      <c r="I22" s="253">
        <v>15</v>
      </c>
      <c r="J22" s="253">
        <v>1</v>
      </c>
      <c r="K22" s="253">
        <v>0</v>
      </c>
      <c r="L22" s="253">
        <v>0</v>
      </c>
      <c r="M22" s="253">
        <v>2</v>
      </c>
      <c r="N22" s="253">
        <v>1</v>
      </c>
      <c r="O22" s="253">
        <v>8</v>
      </c>
      <c r="P22" s="240">
        <v>5</v>
      </c>
    </row>
    <row r="23" spans="1:16" ht="18" customHeight="1">
      <c r="A23" s="472" t="s">
        <v>237</v>
      </c>
      <c r="B23" s="473" t="s">
        <v>64</v>
      </c>
      <c r="C23" s="481">
        <v>246</v>
      </c>
      <c r="D23" s="252">
        <v>10.982520381280963</v>
      </c>
      <c r="E23" s="253">
        <v>61</v>
      </c>
      <c r="F23" s="253">
        <v>185</v>
      </c>
      <c r="G23" s="253">
        <v>236</v>
      </c>
      <c r="H23" s="253">
        <v>10</v>
      </c>
      <c r="I23" s="253">
        <v>226</v>
      </c>
      <c r="J23" s="253">
        <v>20</v>
      </c>
      <c r="K23" s="253">
        <v>1</v>
      </c>
      <c r="L23" s="253">
        <v>10</v>
      </c>
      <c r="M23" s="253">
        <v>6</v>
      </c>
      <c r="N23" s="253">
        <v>11</v>
      </c>
      <c r="O23" s="253">
        <v>203</v>
      </c>
      <c r="P23" s="240">
        <v>15</v>
      </c>
    </row>
    <row r="24" spans="1:16" ht="18" customHeight="1">
      <c r="A24" s="472" t="s">
        <v>236</v>
      </c>
      <c r="B24" s="473" t="s">
        <v>62</v>
      </c>
      <c r="C24" s="481">
        <v>170</v>
      </c>
      <c r="D24" s="252">
        <v>11.422543397265981</v>
      </c>
      <c r="E24" s="253">
        <v>95</v>
      </c>
      <c r="F24" s="253">
        <v>75</v>
      </c>
      <c r="G24" s="253">
        <v>133</v>
      </c>
      <c r="H24" s="253">
        <v>37</v>
      </c>
      <c r="I24" s="253">
        <v>170</v>
      </c>
      <c r="J24" s="253">
        <v>0</v>
      </c>
      <c r="K24" s="253">
        <v>3</v>
      </c>
      <c r="L24" s="253">
        <v>7</v>
      </c>
      <c r="M24" s="253">
        <v>5</v>
      </c>
      <c r="N24" s="253">
        <v>10</v>
      </c>
      <c r="O24" s="253">
        <v>113</v>
      </c>
      <c r="P24" s="240">
        <v>32</v>
      </c>
    </row>
    <row r="25" spans="1:16" ht="18" customHeight="1">
      <c r="A25" s="472" t="s">
        <v>235</v>
      </c>
      <c r="B25" s="473" t="s">
        <v>60</v>
      </c>
      <c r="C25" s="481">
        <v>19</v>
      </c>
      <c r="D25" s="252">
        <v>0.55845626229338585</v>
      </c>
      <c r="E25" s="253">
        <v>7</v>
      </c>
      <c r="F25" s="253">
        <v>12</v>
      </c>
      <c r="G25" s="253">
        <v>17</v>
      </c>
      <c r="H25" s="253">
        <v>2</v>
      </c>
      <c r="I25" s="253">
        <v>8</v>
      </c>
      <c r="J25" s="253">
        <v>11</v>
      </c>
      <c r="K25" s="253">
        <v>0</v>
      </c>
      <c r="L25" s="253">
        <v>0</v>
      </c>
      <c r="M25" s="253">
        <v>2</v>
      </c>
      <c r="N25" s="253">
        <v>0</v>
      </c>
      <c r="O25" s="253">
        <v>17</v>
      </c>
      <c r="P25" s="240">
        <v>0</v>
      </c>
    </row>
    <row r="26" spans="1:16" ht="18" customHeight="1">
      <c r="A26" s="472" t="s">
        <v>354</v>
      </c>
      <c r="B26" s="473" t="s">
        <v>58</v>
      </c>
      <c r="C26" s="481">
        <v>146</v>
      </c>
      <c r="D26" s="252">
        <v>11.413008641054624</v>
      </c>
      <c r="E26" s="253">
        <v>56</v>
      </c>
      <c r="F26" s="253">
        <v>90</v>
      </c>
      <c r="G26" s="253">
        <v>131</v>
      </c>
      <c r="H26" s="253">
        <v>15</v>
      </c>
      <c r="I26" s="253">
        <v>146</v>
      </c>
      <c r="J26" s="253">
        <v>0</v>
      </c>
      <c r="K26" s="253">
        <v>0</v>
      </c>
      <c r="L26" s="253">
        <v>5</v>
      </c>
      <c r="M26" s="253">
        <v>2</v>
      </c>
      <c r="N26" s="253">
        <v>3</v>
      </c>
      <c r="O26" s="253">
        <v>111</v>
      </c>
      <c r="P26" s="240">
        <v>25</v>
      </c>
    </row>
    <row r="27" spans="1:16" ht="18" customHeight="1">
      <c r="A27" s="472" t="s">
        <v>353</v>
      </c>
      <c r="B27" s="473" t="s">
        <v>56</v>
      </c>
      <c r="C27" s="481">
        <v>8</v>
      </c>
      <c r="D27" s="252">
        <v>1.7126220243192327</v>
      </c>
      <c r="E27" s="253">
        <v>4</v>
      </c>
      <c r="F27" s="253">
        <v>4</v>
      </c>
      <c r="G27" s="253">
        <v>5</v>
      </c>
      <c r="H27" s="253">
        <v>3</v>
      </c>
      <c r="I27" s="253">
        <v>0</v>
      </c>
      <c r="J27" s="253">
        <v>8</v>
      </c>
      <c r="K27" s="253">
        <v>0</v>
      </c>
      <c r="L27" s="253">
        <v>0</v>
      </c>
      <c r="M27" s="253">
        <v>0</v>
      </c>
      <c r="N27" s="253">
        <v>0</v>
      </c>
      <c r="O27" s="253">
        <v>6</v>
      </c>
      <c r="P27" s="240">
        <v>2</v>
      </c>
    </row>
    <row r="28" spans="1:16" ht="18" customHeight="1">
      <c r="A28" s="472" t="s">
        <v>232</v>
      </c>
      <c r="B28" s="473" t="s">
        <v>54</v>
      </c>
      <c r="C28" s="481">
        <v>152</v>
      </c>
      <c r="D28" s="252">
        <v>7.9914281418142012</v>
      </c>
      <c r="E28" s="253">
        <v>109</v>
      </c>
      <c r="F28" s="253">
        <v>43</v>
      </c>
      <c r="G28" s="253">
        <v>101</v>
      </c>
      <c r="H28" s="253">
        <v>51</v>
      </c>
      <c r="I28" s="253">
        <v>152</v>
      </c>
      <c r="J28" s="253">
        <v>0</v>
      </c>
      <c r="K28" s="253">
        <v>1</v>
      </c>
      <c r="L28" s="253">
        <v>16</v>
      </c>
      <c r="M28" s="253">
        <v>20</v>
      </c>
      <c r="N28" s="253">
        <v>21</v>
      </c>
      <c r="O28" s="253">
        <v>68</v>
      </c>
      <c r="P28" s="240">
        <v>26</v>
      </c>
    </row>
    <row r="29" spans="1:16" ht="18" customHeight="1">
      <c r="A29" s="472" t="s">
        <v>264</v>
      </c>
      <c r="B29" s="473" t="s">
        <v>52</v>
      </c>
      <c r="C29" s="481">
        <v>22</v>
      </c>
      <c r="D29" s="252">
        <v>5.4148381332591669</v>
      </c>
      <c r="E29" s="253">
        <v>12</v>
      </c>
      <c r="F29" s="253">
        <v>10</v>
      </c>
      <c r="G29" s="253">
        <v>17</v>
      </c>
      <c r="H29" s="253">
        <v>5</v>
      </c>
      <c r="I29" s="253">
        <v>22</v>
      </c>
      <c r="J29" s="253">
        <v>0</v>
      </c>
      <c r="K29" s="253">
        <v>0</v>
      </c>
      <c r="L29" s="253">
        <v>3</v>
      </c>
      <c r="M29" s="253">
        <v>0</v>
      </c>
      <c r="N29" s="253">
        <v>1</v>
      </c>
      <c r="O29" s="253">
        <v>12</v>
      </c>
      <c r="P29" s="240">
        <v>6</v>
      </c>
    </row>
    <row r="30" spans="1:16" ht="18" customHeight="1">
      <c r="A30" s="472" t="s">
        <v>231</v>
      </c>
      <c r="B30" s="473" t="s">
        <v>50</v>
      </c>
      <c r="C30" s="481">
        <v>65</v>
      </c>
      <c r="D30" s="252">
        <v>6.8449008647742442</v>
      </c>
      <c r="E30" s="253">
        <v>28</v>
      </c>
      <c r="F30" s="253">
        <v>37</v>
      </c>
      <c r="G30" s="253">
        <v>58</v>
      </c>
      <c r="H30" s="253">
        <v>7</v>
      </c>
      <c r="I30" s="253">
        <v>64</v>
      </c>
      <c r="J30" s="253">
        <v>1</v>
      </c>
      <c r="K30" s="253">
        <v>0</v>
      </c>
      <c r="L30" s="253">
        <v>0</v>
      </c>
      <c r="M30" s="253">
        <v>0</v>
      </c>
      <c r="N30" s="253">
        <v>2</v>
      </c>
      <c r="O30" s="253">
        <v>56</v>
      </c>
      <c r="P30" s="240">
        <v>7</v>
      </c>
    </row>
    <row r="31" spans="1:16" ht="18" customHeight="1">
      <c r="A31" s="472" t="s">
        <v>49</v>
      </c>
      <c r="B31" s="473" t="s">
        <v>48</v>
      </c>
      <c r="C31" s="481">
        <v>113</v>
      </c>
      <c r="D31" s="252">
        <v>15.455168386111138</v>
      </c>
      <c r="E31" s="253">
        <v>72</v>
      </c>
      <c r="F31" s="253">
        <v>41</v>
      </c>
      <c r="G31" s="253">
        <v>86</v>
      </c>
      <c r="H31" s="253">
        <v>27</v>
      </c>
      <c r="I31" s="253">
        <v>113</v>
      </c>
      <c r="J31" s="253">
        <v>0</v>
      </c>
      <c r="K31" s="253">
        <v>1</v>
      </c>
      <c r="L31" s="253">
        <v>11</v>
      </c>
      <c r="M31" s="253">
        <v>9</v>
      </c>
      <c r="N31" s="253">
        <v>5</v>
      </c>
      <c r="O31" s="253">
        <v>75</v>
      </c>
      <c r="P31" s="240">
        <v>12</v>
      </c>
    </row>
    <row r="32" spans="1:16" ht="18" customHeight="1">
      <c r="A32" s="472" t="s">
        <v>230</v>
      </c>
      <c r="B32" s="473" t="s">
        <v>46</v>
      </c>
      <c r="C32" s="481">
        <v>0</v>
      </c>
      <c r="D32" s="252">
        <v>0</v>
      </c>
      <c r="E32" s="253">
        <v>0</v>
      </c>
      <c r="F32" s="253">
        <v>0</v>
      </c>
      <c r="G32" s="253">
        <v>0</v>
      </c>
      <c r="H32" s="253">
        <v>0</v>
      </c>
      <c r="I32" s="253">
        <v>0</v>
      </c>
      <c r="J32" s="253">
        <v>0</v>
      </c>
      <c r="K32" s="253">
        <v>0</v>
      </c>
      <c r="L32" s="253">
        <v>0</v>
      </c>
      <c r="M32" s="253">
        <v>0</v>
      </c>
      <c r="N32" s="253">
        <v>0</v>
      </c>
      <c r="O32" s="253">
        <v>0</v>
      </c>
      <c r="P32" s="240">
        <v>0</v>
      </c>
    </row>
    <row r="33" spans="1:16" ht="18" customHeight="1">
      <c r="A33" s="472" t="s">
        <v>229</v>
      </c>
      <c r="B33" s="473" t="s">
        <v>44</v>
      </c>
      <c r="C33" s="481">
        <v>11</v>
      </c>
      <c r="D33" s="252">
        <v>0.67181275234966509</v>
      </c>
      <c r="E33" s="253">
        <v>8</v>
      </c>
      <c r="F33" s="253">
        <v>3</v>
      </c>
      <c r="G33" s="253">
        <v>7</v>
      </c>
      <c r="H33" s="253">
        <v>4</v>
      </c>
      <c r="I33" s="253">
        <v>8</v>
      </c>
      <c r="J33" s="253">
        <v>3</v>
      </c>
      <c r="K33" s="253">
        <v>0</v>
      </c>
      <c r="L33" s="253">
        <v>0</v>
      </c>
      <c r="M33" s="253">
        <v>2</v>
      </c>
      <c r="N33" s="253">
        <v>1</v>
      </c>
      <c r="O33" s="253">
        <v>8</v>
      </c>
      <c r="P33" s="240">
        <v>0</v>
      </c>
    </row>
    <row r="34" spans="1:16" ht="18" customHeight="1">
      <c r="A34" s="472" t="s">
        <v>228</v>
      </c>
      <c r="B34" s="473" t="s">
        <v>42</v>
      </c>
      <c r="C34" s="481">
        <v>66</v>
      </c>
      <c r="D34" s="252">
        <v>10.846931715277904</v>
      </c>
      <c r="E34" s="253">
        <v>57</v>
      </c>
      <c r="F34" s="253">
        <v>9</v>
      </c>
      <c r="G34" s="253">
        <v>46</v>
      </c>
      <c r="H34" s="253">
        <v>20</v>
      </c>
      <c r="I34" s="253">
        <v>62</v>
      </c>
      <c r="J34" s="253">
        <v>4</v>
      </c>
      <c r="K34" s="253">
        <v>1</v>
      </c>
      <c r="L34" s="253">
        <v>10</v>
      </c>
      <c r="M34" s="253">
        <v>6</v>
      </c>
      <c r="N34" s="253">
        <v>10</v>
      </c>
      <c r="O34" s="253">
        <v>28</v>
      </c>
      <c r="P34" s="240">
        <v>11</v>
      </c>
    </row>
    <row r="35" spans="1:16" ht="18" customHeight="1">
      <c r="A35" s="472" t="s">
        <v>227</v>
      </c>
      <c r="B35" s="473" t="s">
        <v>40</v>
      </c>
      <c r="C35" s="481">
        <v>6</v>
      </c>
      <c r="D35" s="252">
        <v>1.2070783071933822</v>
      </c>
      <c r="E35" s="253">
        <v>4</v>
      </c>
      <c r="F35" s="253">
        <v>2</v>
      </c>
      <c r="G35" s="253">
        <v>4</v>
      </c>
      <c r="H35" s="253">
        <v>2</v>
      </c>
      <c r="I35" s="253">
        <v>6</v>
      </c>
      <c r="J35" s="253">
        <v>0</v>
      </c>
      <c r="K35" s="253">
        <v>0</v>
      </c>
      <c r="L35" s="253">
        <v>1</v>
      </c>
      <c r="M35" s="253">
        <v>0</v>
      </c>
      <c r="N35" s="253">
        <v>1</v>
      </c>
      <c r="O35" s="253">
        <v>3</v>
      </c>
      <c r="P35" s="240">
        <v>1</v>
      </c>
    </row>
    <row r="36" spans="1:16" ht="18" customHeight="1">
      <c r="A36" s="472" t="s">
        <v>226</v>
      </c>
      <c r="B36" s="473" t="s">
        <v>352</v>
      </c>
      <c r="C36" s="481">
        <v>0</v>
      </c>
      <c r="D36" s="252">
        <v>0</v>
      </c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40">
        <v>0</v>
      </c>
    </row>
    <row r="37" spans="1:16" ht="18" customHeight="1">
      <c r="A37" s="474" t="s">
        <v>225</v>
      </c>
      <c r="B37" s="471" t="s">
        <v>36</v>
      </c>
      <c r="C37" s="481">
        <v>0</v>
      </c>
      <c r="D37" s="252">
        <v>0</v>
      </c>
      <c r="E37" s="253">
        <v>0</v>
      </c>
      <c r="F37" s="253">
        <v>0</v>
      </c>
      <c r="G37" s="253">
        <v>0</v>
      </c>
      <c r="H37" s="253">
        <v>0</v>
      </c>
      <c r="I37" s="253">
        <v>0</v>
      </c>
      <c r="J37" s="253">
        <v>0</v>
      </c>
      <c r="K37" s="253">
        <v>0</v>
      </c>
      <c r="L37" s="253">
        <v>0</v>
      </c>
      <c r="M37" s="253">
        <v>0</v>
      </c>
      <c r="N37" s="253">
        <v>0</v>
      </c>
      <c r="O37" s="253">
        <v>0</v>
      </c>
      <c r="P37" s="240">
        <v>0</v>
      </c>
    </row>
    <row r="38" spans="1:16" ht="18" customHeight="1" thickBot="1">
      <c r="A38" s="475" t="s">
        <v>35</v>
      </c>
      <c r="B38" s="471" t="s">
        <v>34</v>
      </c>
      <c r="C38" s="481">
        <v>0</v>
      </c>
      <c r="D38" s="252">
        <v>0</v>
      </c>
      <c r="E38" s="253">
        <v>0</v>
      </c>
      <c r="F38" s="253">
        <v>0</v>
      </c>
      <c r="G38" s="253">
        <v>0</v>
      </c>
      <c r="H38" s="253">
        <v>0</v>
      </c>
      <c r="I38" s="253">
        <v>0</v>
      </c>
      <c r="J38" s="253">
        <v>0</v>
      </c>
      <c r="K38" s="253">
        <v>0</v>
      </c>
      <c r="L38" s="253">
        <v>0</v>
      </c>
      <c r="M38" s="253">
        <v>0</v>
      </c>
      <c r="N38" s="253">
        <v>0</v>
      </c>
      <c r="O38" s="253">
        <v>0</v>
      </c>
      <c r="P38" s="240">
        <v>0</v>
      </c>
    </row>
    <row r="39" spans="1:16" ht="18" customHeight="1">
      <c r="A39" s="476" t="s">
        <v>161</v>
      </c>
      <c r="B39" s="477" t="s">
        <v>32</v>
      </c>
      <c r="C39" s="482">
        <f>SUM(C19:C38)</f>
        <v>1096</v>
      </c>
      <c r="D39" s="483">
        <v>3.2029767577569683</v>
      </c>
      <c r="E39" s="484">
        <f t="shared" ref="E39:P39" si="0">SUM(E19:E38)</f>
        <v>556</v>
      </c>
      <c r="F39" s="484">
        <f t="shared" si="0"/>
        <v>540</v>
      </c>
      <c r="G39" s="484">
        <f t="shared" si="0"/>
        <v>889</v>
      </c>
      <c r="H39" s="484">
        <f t="shared" si="0"/>
        <v>207</v>
      </c>
      <c r="I39" s="484">
        <f t="shared" si="0"/>
        <v>1034</v>
      </c>
      <c r="J39" s="484">
        <f t="shared" si="0"/>
        <v>62</v>
      </c>
      <c r="K39" s="484">
        <f t="shared" si="0"/>
        <v>8</v>
      </c>
      <c r="L39" s="484">
        <f t="shared" si="0"/>
        <v>66</v>
      </c>
      <c r="M39" s="484">
        <f t="shared" si="0"/>
        <v>58</v>
      </c>
      <c r="N39" s="484">
        <f t="shared" si="0"/>
        <v>69</v>
      </c>
      <c r="O39" s="484">
        <f t="shared" si="0"/>
        <v>742</v>
      </c>
      <c r="P39" s="485">
        <f t="shared" si="0"/>
        <v>153</v>
      </c>
    </row>
    <row r="40" spans="1:16" ht="15.6">
      <c r="A40" s="119"/>
      <c r="B40" s="119"/>
      <c r="C40" s="119"/>
      <c r="D40" s="119"/>
      <c r="E40" s="119"/>
      <c r="F40" s="486"/>
      <c r="G40" s="486"/>
      <c r="H40" s="486"/>
      <c r="I40" s="486"/>
      <c r="J40" s="486"/>
      <c r="K40" s="486"/>
      <c r="L40" s="486"/>
      <c r="M40" s="486"/>
      <c r="N40" s="486"/>
      <c r="O40" s="486"/>
      <c r="P40" s="486"/>
    </row>
    <row r="41" spans="1:16" ht="18">
      <c r="A41" s="723" t="s">
        <v>631</v>
      </c>
      <c r="B41" s="723"/>
      <c r="C41" s="723"/>
      <c r="D41" s="723"/>
      <c r="E41" s="723"/>
      <c r="F41" s="486"/>
      <c r="G41" s="486"/>
      <c r="H41" s="486"/>
      <c r="I41" s="486"/>
      <c r="J41" s="486"/>
      <c r="K41" s="486"/>
      <c r="L41" s="486"/>
      <c r="M41" s="486"/>
      <c r="N41" s="486"/>
      <c r="O41" s="486"/>
      <c r="P41" s="486"/>
    </row>
  </sheetData>
  <mergeCells count="20">
    <mergeCell ref="A41:E41"/>
    <mergeCell ref="I16:I17"/>
    <mergeCell ref="O16:O18"/>
    <mergeCell ref="P16:P18"/>
    <mergeCell ref="K16:K18"/>
    <mergeCell ref="I15:J15"/>
    <mergeCell ref="K15:P15"/>
    <mergeCell ref="L16:L18"/>
    <mergeCell ref="M16:M18"/>
    <mergeCell ref="N16:N18"/>
    <mergeCell ref="G15:H15"/>
    <mergeCell ref="A15:A18"/>
    <mergeCell ref="B15:B18"/>
    <mergeCell ref="C15:C16"/>
    <mergeCell ref="D15:D17"/>
    <mergeCell ref="E15:F15"/>
    <mergeCell ref="E16:E17"/>
    <mergeCell ref="F16:F17"/>
    <mergeCell ref="G16:G17"/>
    <mergeCell ref="H16:H17"/>
  </mergeCells>
  <printOptions horizontalCentered="1" verticalCentered="1"/>
  <pageMargins left="0.27" right="0.74803149606299213" top="0.98425196850393704" bottom="0.53" header="0.51181102362204722" footer="0.23"/>
  <pageSetup paperSize="9" scale="91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1:O31"/>
  <sheetViews>
    <sheetView showGridLines="0" rightToLeft="1" zoomScale="130" zoomScaleNormal="130" workbookViewId="0">
      <selection activeCell="I55" sqref="I55"/>
    </sheetView>
  </sheetViews>
  <sheetFormatPr defaultColWidth="7.69921875" defaultRowHeight="13.2"/>
  <cols>
    <col min="1" max="2" width="8" style="487" customWidth="1"/>
    <col min="3" max="3" width="12.09765625" style="487" customWidth="1"/>
    <col min="4" max="4" width="8" style="487" customWidth="1"/>
    <col min="5" max="5" width="8.69921875" style="487" customWidth="1"/>
    <col min="6" max="8" width="8" style="487" customWidth="1"/>
    <col min="9" max="9" width="10.09765625" style="487" customWidth="1"/>
    <col min="10" max="14" width="7.69921875" style="487"/>
    <col min="15" max="15" width="7.69921875" style="488"/>
    <col min="16" max="18" width="7.69921875" style="487" customWidth="1"/>
    <col min="19" max="16384" width="7.69921875" style="487"/>
  </cols>
  <sheetData>
    <row r="11" spans="1:15" ht="18.75" customHeight="1">
      <c r="A11" s="3" t="s">
        <v>606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customHeight="1">
      <c r="A12" s="159" t="s">
        <v>607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6">
      <c r="A13" s="862" t="s">
        <v>386</v>
      </c>
      <c r="B13" s="862"/>
      <c r="C13" s="489"/>
      <c r="D13" s="489"/>
      <c r="E13" s="489"/>
      <c r="F13" s="489"/>
      <c r="G13" s="489"/>
      <c r="H13" s="489"/>
      <c r="I13" s="489"/>
      <c r="J13" s="490"/>
      <c r="K13" s="490"/>
      <c r="L13" s="490"/>
      <c r="M13" s="490"/>
      <c r="N13" s="863" t="s">
        <v>385</v>
      </c>
      <c r="O13" s="863"/>
    </row>
    <row r="14" spans="1:15" ht="33" customHeight="1">
      <c r="A14" s="864" t="s">
        <v>384</v>
      </c>
      <c r="B14" s="867" t="s">
        <v>383</v>
      </c>
      <c r="C14" s="870" t="s">
        <v>371</v>
      </c>
      <c r="D14" s="872" t="s">
        <v>382</v>
      </c>
      <c r="E14" s="872"/>
      <c r="F14" s="872" t="s">
        <v>369</v>
      </c>
      <c r="G14" s="872"/>
      <c r="H14" s="873" t="s">
        <v>381</v>
      </c>
      <c r="I14" s="874"/>
      <c r="J14" s="859" t="s">
        <v>380</v>
      </c>
      <c r="K14" s="860"/>
      <c r="L14" s="860"/>
      <c r="M14" s="860"/>
      <c r="N14" s="860"/>
      <c r="O14" s="861"/>
    </row>
    <row r="15" spans="1:15" ht="27" customHeight="1">
      <c r="A15" s="865"/>
      <c r="B15" s="868"/>
      <c r="C15" s="871"/>
      <c r="D15" s="491" t="s">
        <v>366</v>
      </c>
      <c r="E15" s="491" t="s">
        <v>365</v>
      </c>
      <c r="F15" s="491" t="s">
        <v>364</v>
      </c>
      <c r="G15" s="491" t="s">
        <v>363</v>
      </c>
      <c r="H15" s="491" t="s">
        <v>362</v>
      </c>
      <c r="I15" s="491" t="s">
        <v>361</v>
      </c>
      <c r="J15" s="492"/>
      <c r="K15" s="492"/>
      <c r="L15" s="492"/>
      <c r="M15" s="492"/>
      <c r="N15" s="492"/>
      <c r="O15" s="493"/>
    </row>
    <row r="16" spans="1:15" ht="29.25" customHeight="1">
      <c r="A16" s="866"/>
      <c r="B16" s="869"/>
      <c r="C16" s="494" t="s">
        <v>379</v>
      </c>
      <c r="D16" s="495" t="s">
        <v>358</v>
      </c>
      <c r="E16" s="495" t="s">
        <v>357</v>
      </c>
      <c r="F16" s="495" t="s">
        <v>196</v>
      </c>
      <c r="G16" s="495" t="s">
        <v>195</v>
      </c>
      <c r="H16" s="496" t="s">
        <v>356</v>
      </c>
      <c r="I16" s="495" t="s">
        <v>378</v>
      </c>
      <c r="J16" s="495" t="s">
        <v>360</v>
      </c>
      <c r="K16" s="497" t="s">
        <v>180</v>
      </c>
      <c r="L16" s="497" t="s">
        <v>291</v>
      </c>
      <c r="M16" s="498" t="s">
        <v>377</v>
      </c>
      <c r="N16" s="498" t="s">
        <v>376</v>
      </c>
      <c r="O16" s="499" t="s">
        <v>375</v>
      </c>
    </row>
    <row r="17" spans="1:15" ht="24.9" customHeight="1">
      <c r="A17" s="500" t="s">
        <v>173</v>
      </c>
      <c r="B17" s="501" t="s">
        <v>160</v>
      </c>
      <c r="C17" s="504">
        <v>132</v>
      </c>
      <c r="D17" s="505">
        <v>58</v>
      </c>
      <c r="E17" s="505">
        <v>74</v>
      </c>
      <c r="F17" s="505">
        <v>112</v>
      </c>
      <c r="G17" s="505">
        <v>20</v>
      </c>
      <c r="H17" s="505">
        <v>128</v>
      </c>
      <c r="I17" s="505">
        <v>4</v>
      </c>
      <c r="J17" s="505">
        <v>1</v>
      </c>
      <c r="K17" s="505">
        <v>10</v>
      </c>
      <c r="L17" s="505">
        <v>4</v>
      </c>
      <c r="M17" s="505">
        <v>8</v>
      </c>
      <c r="N17" s="505">
        <v>92</v>
      </c>
      <c r="O17" s="506">
        <v>17</v>
      </c>
    </row>
    <row r="18" spans="1:15" ht="24.9" customHeight="1">
      <c r="A18" s="500" t="s">
        <v>172</v>
      </c>
      <c r="B18" s="501" t="s">
        <v>159</v>
      </c>
      <c r="C18" s="507">
        <v>151</v>
      </c>
      <c r="D18" s="508">
        <v>70</v>
      </c>
      <c r="E18" s="508">
        <v>81</v>
      </c>
      <c r="F18" s="508">
        <v>123</v>
      </c>
      <c r="G18" s="508">
        <v>28</v>
      </c>
      <c r="H18" s="508">
        <v>146</v>
      </c>
      <c r="I18" s="508">
        <v>5</v>
      </c>
      <c r="J18" s="508">
        <v>0</v>
      </c>
      <c r="K18" s="508">
        <v>7</v>
      </c>
      <c r="L18" s="508">
        <v>10</v>
      </c>
      <c r="M18" s="508">
        <v>8</v>
      </c>
      <c r="N18" s="508">
        <v>113</v>
      </c>
      <c r="O18" s="509">
        <v>13</v>
      </c>
    </row>
    <row r="19" spans="1:15" ht="24.9" customHeight="1">
      <c r="A19" s="500" t="s">
        <v>171</v>
      </c>
      <c r="B19" s="501" t="s">
        <v>158</v>
      </c>
      <c r="C19" s="507">
        <v>153</v>
      </c>
      <c r="D19" s="508">
        <v>83</v>
      </c>
      <c r="E19" s="508">
        <v>70</v>
      </c>
      <c r="F19" s="508">
        <v>123</v>
      </c>
      <c r="G19" s="508">
        <v>30</v>
      </c>
      <c r="H19" s="508">
        <v>146</v>
      </c>
      <c r="I19" s="508">
        <v>7</v>
      </c>
      <c r="J19" s="508">
        <v>2</v>
      </c>
      <c r="K19" s="508">
        <v>8</v>
      </c>
      <c r="L19" s="508">
        <v>11</v>
      </c>
      <c r="M19" s="508">
        <v>13</v>
      </c>
      <c r="N19" s="508">
        <v>105</v>
      </c>
      <c r="O19" s="509">
        <v>14</v>
      </c>
    </row>
    <row r="20" spans="1:15" ht="24.9" customHeight="1">
      <c r="A20" s="500" t="s">
        <v>170</v>
      </c>
      <c r="B20" s="501" t="s">
        <v>157</v>
      </c>
      <c r="C20" s="507">
        <v>99</v>
      </c>
      <c r="D20" s="508">
        <v>62</v>
      </c>
      <c r="E20" s="508">
        <v>37</v>
      </c>
      <c r="F20" s="508">
        <v>77</v>
      </c>
      <c r="G20" s="508">
        <v>22</v>
      </c>
      <c r="H20" s="508">
        <v>90</v>
      </c>
      <c r="I20" s="508">
        <v>9</v>
      </c>
      <c r="J20" s="508">
        <v>1</v>
      </c>
      <c r="K20" s="508">
        <v>11</v>
      </c>
      <c r="L20" s="508">
        <v>4</v>
      </c>
      <c r="M20" s="508">
        <v>7</v>
      </c>
      <c r="N20" s="508">
        <v>65</v>
      </c>
      <c r="O20" s="509">
        <v>11</v>
      </c>
    </row>
    <row r="21" spans="1:15" ht="24.9" customHeight="1">
      <c r="A21" s="500" t="s">
        <v>374</v>
      </c>
      <c r="B21" s="501" t="s">
        <v>156</v>
      </c>
      <c r="C21" s="507">
        <v>42</v>
      </c>
      <c r="D21" s="508">
        <v>27</v>
      </c>
      <c r="E21" s="508">
        <v>15</v>
      </c>
      <c r="F21" s="508">
        <v>34</v>
      </c>
      <c r="G21" s="508">
        <v>8</v>
      </c>
      <c r="H21" s="508">
        <v>34</v>
      </c>
      <c r="I21" s="508">
        <v>8</v>
      </c>
      <c r="J21" s="508">
        <v>0</v>
      </c>
      <c r="K21" s="508">
        <v>3</v>
      </c>
      <c r="L21" s="508">
        <v>1</v>
      </c>
      <c r="M21" s="508">
        <v>6</v>
      </c>
      <c r="N21" s="508">
        <v>25</v>
      </c>
      <c r="O21" s="509">
        <v>7</v>
      </c>
    </row>
    <row r="22" spans="1:15" ht="24.9" customHeight="1">
      <c r="A22" s="500" t="s">
        <v>298</v>
      </c>
      <c r="B22" s="501" t="s">
        <v>155</v>
      </c>
      <c r="C22" s="507">
        <v>65</v>
      </c>
      <c r="D22" s="508">
        <v>37</v>
      </c>
      <c r="E22" s="508">
        <v>28</v>
      </c>
      <c r="F22" s="508">
        <v>51</v>
      </c>
      <c r="G22" s="508">
        <v>14</v>
      </c>
      <c r="H22" s="508">
        <v>58</v>
      </c>
      <c r="I22" s="508">
        <v>7</v>
      </c>
      <c r="J22" s="508">
        <v>0</v>
      </c>
      <c r="K22" s="508">
        <v>2</v>
      </c>
      <c r="L22" s="508">
        <v>3</v>
      </c>
      <c r="M22" s="508">
        <v>4</v>
      </c>
      <c r="N22" s="508">
        <v>48</v>
      </c>
      <c r="O22" s="509">
        <v>8</v>
      </c>
    </row>
    <row r="23" spans="1:15" ht="24.9" customHeight="1">
      <c r="A23" s="500" t="s">
        <v>167</v>
      </c>
      <c r="B23" s="501" t="s">
        <v>154</v>
      </c>
      <c r="C23" s="507">
        <v>64</v>
      </c>
      <c r="D23" s="508">
        <v>28</v>
      </c>
      <c r="E23" s="508">
        <v>36</v>
      </c>
      <c r="F23" s="508">
        <v>51</v>
      </c>
      <c r="G23" s="508">
        <v>13</v>
      </c>
      <c r="H23" s="508">
        <v>63</v>
      </c>
      <c r="I23" s="508">
        <v>1</v>
      </c>
      <c r="J23" s="508">
        <v>0</v>
      </c>
      <c r="K23" s="508">
        <v>4</v>
      </c>
      <c r="L23" s="508">
        <v>3</v>
      </c>
      <c r="M23" s="508">
        <v>2</v>
      </c>
      <c r="N23" s="508">
        <v>44</v>
      </c>
      <c r="O23" s="509">
        <v>11</v>
      </c>
    </row>
    <row r="24" spans="1:15" ht="24.9" customHeight="1">
      <c r="A24" s="500" t="s">
        <v>297</v>
      </c>
      <c r="B24" s="501" t="s">
        <v>153</v>
      </c>
      <c r="C24" s="507">
        <v>59</v>
      </c>
      <c r="D24" s="508">
        <v>34</v>
      </c>
      <c r="E24" s="508">
        <v>25</v>
      </c>
      <c r="F24" s="508">
        <v>48</v>
      </c>
      <c r="G24" s="508">
        <v>11</v>
      </c>
      <c r="H24" s="508">
        <v>58</v>
      </c>
      <c r="I24" s="508">
        <v>1</v>
      </c>
      <c r="J24" s="508">
        <v>1</v>
      </c>
      <c r="K24" s="508">
        <v>4</v>
      </c>
      <c r="L24" s="508">
        <v>5</v>
      </c>
      <c r="M24" s="508">
        <v>4</v>
      </c>
      <c r="N24" s="508">
        <v>38</v>
      </c>
      <c r="O24" s="509">
        <v>7</v>
      </c>
    </row>
    <row r="25" spans="1:15" ht="24.9" customHeight="1">
      <c r="A25" s="500" t="s">
        <v>165</v>
      </c>
      <c r="B25" s="501" t="s">
        <v>152</v>
      </c>
      <c r="C25" s="507">
        <v>54</v>
      </c>
      <c r="D25" s="508">
        <v>28</v>
      </c>
      <c r="E25" s="508">
        <v>26</v>
      </c>
      <c r="F25" s="508">
        <v>43</v>
      </c>
      <c r="G25" s="508">
        <v>11</v>
      </c>
      <c r="H25" s="508">
        <v>49</v>
      </c>
      <c r="I25" s="508">
        <v>5</v>
      </c>
      <c r="J25" s="508">
        <v>0</v>
      </c>
      <c r="K25" s="508">
        <v>4</v>
      </c>
      <c r="L25" s="508">
        <v>4</v>
      </c>
      <c r="M25" s="508">
        <v>1</v>
      </c>
      <c r="N25" s="508">
        <v>34</v>
      </c>
      <c r="O25" s="509">
        <v>11</v>
      </c>
    </row>
    <row r="26" spans="1:15" ht="24.9" customHeight="1">
      <c r="A26" s="500" t="s">
        <v>164</v>
      </c>
      <c r="B26" s="501" t="s">
        <v>151</v>
      </c>
      <c r="C26" s="507">
        <v>68</v>
      </c>
      <c r="D26" s="508">
        <v>31</v>
      </c>
      <c r="E26" s="508">
        <v>37</v>
      </c>
      <c r="F26" s="508">
        <v>55</v>
      </c>
      <c r="G26" s="508">
        <v>13</v>
      </c>
      <c r="H26" s="508">
        <v>64</v>
      </c>
      <c r="I26" s="508">
        <v>4</v>
      </c>
      <c r="J26" s="508">
        <v>0</v>
      </c>
      <c r="K26" s="508">
        <v>1</v>
      </c>
      <c r="L26" s="508">
        <v>0</v>
      </c>
      <c r="M26" s="508">
        <v>2</v>
      </c>
      <c r="N26" s="508">
        <v>50</v>
      </c>
      <c r="O26" s="509">
        <v>15</v>
      </c>
    </row>
    <row r="27" spans="1:15" ht="24.9" customHeight="1">
      <c r="A27" s="500" t="s">
        <v>163</v>
      </c>
      <c r="B27" s="501" t="s">
        <v>150</v>
      </c>
      <c r="C27" s="507">
        <v>74</v>
      </c>
      <c r="D27" s="508">
        <v>39</v>
      </c>
      <c r="E27" s="508">
        <v>35</v>
      </c>
      <c r="F27" s="508">
        <v>59</v>
      </c>
      <c r="G27" s="508">
        <v>15</v>
      </c>
      <c r="H27" s="508">
        <v>69</v>
      </c>
      <c r="I27" s="508">
        <v>5</v>
      </c>
      <c r="J27" s="508">
        <v>2</v>
      </c>
      <c r="K27" s="508">
        <v>3</v>
      </c>
      <c r="L27" s="508">
        <v>4</v>
      </c>
      <c r="M27" s="508">
        <v>8</v>
      </c>
      <c r="N27" s="508">
        <v>45</v>
      </c>
      <c r="O27" s="509">
        <v>12</v>
      </c>
    </row>
    <row r="28" spans="1:15" ht="24.9" customHeight="1" thickBot="1">
      <c r="A28" s="500" t="s">
        <v>162</v>
      </c>
      <c r="B28" s="501" t="s">
        <v>149</v>
      </c>
      <c r="C28" s="507">
        <v>135</v>
      </c>
      <c r="D28" s="508">
        <v>59</v>
      </c>
      <c r="E28" s="508">
        <v>76</v>
      </c>
      <c r="F28" s="508">
        <v>113</v>
      </c>
      <c r="G28" s="508">
        <v>22</v>
      </c>
      <c r="H28" s="508">
        <v>129</v>
      </c>
      <c r="I28" s="508">
        <v>6</v>
      </c>
      <c r="J28" s="508">
        <v>1</v>
      </c>
      <c r="K28" s="508">
        <v>9</v>
      </c>
      <c r="L28" s="508">
        <v>9</v>
      </c>
      <c r="M28" s="508">
        <v>6</v>
      </c>
      <c r="N28" s="508">
        <v>83</v>
      </c>
      <c r="O28" s="509">
        <v>27</v>
      </c>
    </row>
    <row r="29" spans="1:15" ht="24.9" customHeight="1">
      <c r="A29" s="502" t="s">
        <v>161</v>
      </c>
      <c r="B29" s="503" t="s">
        <v>32</v>
      </c>
      <c r="C29" s="510">
        <f t="shared" ref="C29:O29" si="0">SUM(C17:C28)</f>
        <v>1096</v>
      </c>
      <c r="D29" s="511">
        <f t="shared" si="0"/>
        <v>556</v>
      </c>
      <c r="E29" s="511">
        <f t="shared" si="0"/>
        <v>540</v>
      </c>
      <c r="F29" s="511">
        <f t="shared" si="0"/>
        <v>889</v>
      </c>
      <c r="G29" s="511">
        <f t="shared" si="0"/>
        <v>207</v>
      </c>
      <c r="H29" s="511">
        <f t="shared" si="0"/>
        <v>1034</v>
      </c>
      <c r="I29" s="511">
        <f t="shared" si="0"/>
        <v>62</v>
      </c>
      <c r="J29" s="511">
        <f t="shared" si="0"/>
        <v>8</v>
      </c>
      <c r="K29" s="511">
        <f t="shared" si="0"/>
        <v>66</v>
      </c>
      <c r="L29" s="511">
        <f t="shared" si="0"/>
        <v>58</v>
      </c>
      <c r="M29" s="511">
        <f t="shared" si="0"/>
        <v>69</v>
      </c>
      <c r="N29" s="511">
        <f t="shared" si="0"/>
        <v>742</v>
      </c>
      <c r="O29" s="494">
        <f t="shared" si="0"/>
        <v>153</v>
      </c>
    </row>
    <row r="30" spans="1:15" ht="15.6">
      <c r="A30" s="119"/>
      <c r="B30" s="119"/>
      <c r="C30" s="119"/>
      <c r="D30" s="119"/>
      <c r="E30" s="119"/>
      <c r="F30" s="512"/>
      <c r="G30" s="512"/>
      <c r="H30" s="512"/>
      <c r="I30" s="512"/>
      <c r="J30" s="512"/>
      <c r="K30" s="512"/>
      <c r="L30" s="512"/>
      <c r="M30" s="512"/>
      <c r="N30" s="512"/>
      <c r="O30" s="513"/>
    </row>
    <row r="31" spans="1:15" ht="18">
      <c r="A31" s="723" t="s">
        <v>631</v>
      </c>
      <c r="B31" s="723"/>
      <c r="C31" s="723"/>
      <c r="D31" s="723"/>
      <c r="E31" s="723"/>
      <c r="F31" s="512"/>
      <c r="G31" s="512"/>
      <c r="H31" s="512"/>
      <c r="I31" s="512"/>
      <c r="J31" s="512"/>
      <c r="K31" s="512"/>
      <c r="L31" s="512"/>
      <c r="M31" s="512"/>
      <c r="N31" s="512"/>
      <c r="O31" s="513"/>
    </row>
  </sheetData>
  <mergeCells count="10">
    <mergeCell ref="A31:E31"/>
    <mergeCell ref="J14:O14"/>
    <mergeCell ref="A13:B13"/>
    <mergeCell ref="N13:O13"/>
    <mergeCell ref="A14:A16"/>
    <mergeCell ref="B14:B16"/>
    <mergeCell ref="C14:C15"/>
    <mergeCell ref="D14:E14"/>
    <mergeCell ref="F14:G14"/>
    <mergeCell ref="H14:I1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L31"/>
  <sheetViews>
    <sheetView showGridLines="0" rightToLeft="1" zoomScaleNormal="100" workbookViewId="0">
      <selection activeCell="J29" sqref="J29"/>
    </sheetView>
  </sheetViews>
  <sheetFormatPr defaultColWidth="7.69921875" defaultRowHeight="15.6"/>
  <cols>
    <col min="1" max="1" width="14" style="80" customWidth="1"/>
    <col min="2" max="6" width="12.8984375" style="158" customWidth="1"/>
    <col min="7" max="7" width="12.8984375" style="261" customWidth="1"/>
    <col min="8" max="223" width="9.3984375" style="80" customWidth="1"/>
    <col min="224" max="16384" width="7.69921875" style="80"/>
  </cols>
  <sheetData>
    <row r="10" spans="1:12" ht="22.5" customHeight="1">
      <c r="A10" s="3" t="s">
        <v>392</v>
      </c>
      <c r="B10" s="3"/>
      <c r="C10" s="3"/>
      <c r="D10" s="3"/>
      <c r="E10" s="3"/>
      <c r="F10" s="3"/>
      <c r="G10" s="3"/>
      <c r="H10" s="514"/>
      <c r="I10" s="514"/>
      <c r="J10" s="514"/>
      <c r="K10" s="514"/>
      <c r="L10" s="514"/>
    </row>
    <row r="11" spans="1:12" ht="15.9" customHeight="1">
      <c r="A11" s="159" t="s">
        <v>391</v>
      </c>
      <c r="B11" s="3"/>
      <c r="C11" s="3"/>
      <c r="D11" s="3"/>
      <c r="E11" s="3"/>
      <c r="F11" s="3"/>
      <c r="G11" s="3"/>
      <c r="H11" s="259"/>
      <c r="I11" s="259"/>
      <c r="J11" s="259"/>
      <c r="K11" s="259"/>
      <c r="L11" s="259"/>
    </row>
    <row r="12" spans="1:12">
      <c r="A12" s="262" t="s">
        <v>390</v>
      </c>
      <c r="B12" s="163"/>
      <c r="C12" s="163"/>
      <c r="D12" s="163"/>
      <c r="E12" s="163"/>
      <c r="F12" s="163"/>
      <c r="G12" s="263" t="s">
        <v>389</v>
      </c>
    </row>
    <row r="13" spans="1:12" ht="15.6" customHeight="1">
      <c r="A13" s="264"/>
      <c r="B13" s="265"/>
      <c r="C13" s="768">
        <v>2015</v>
      </c>
      <c r="D13" s="768">
        <v>2016</v>
      </c>
      <c r="E13" s="768">
        <v>2017</v>
      </c>
      <c r="F13" s="768">
        <v>2018</v>
      </c>
      <c r="G13" s="768">
        <v>2019</v>
      </c>
    </row>
    <row r="14" spans="1:12" ht="15.6" customHeight="1">
      <c r="A14" s="266" t="s">
        <v>95</v>
      </c>
      <c r="B14" s="267" t="s">
        <v>94</v>
      </c>
      <c r="C14" s="797"/>
      <c r="D14" s="797"/>
      <c r="E14" s="797"/>
      <c r="F14" s="797"/>
      <c r="G14" s="797"/>
    </row>
    <row r="15" spans="1:12" ht="15.6" customHeight="1">
      <c r="A15" s="268"/>
      <c r="B15" s="269"/>
      <c r="C15" s="770"/>
      <c r="D15" s="770"/>
      <c r="E15" s="770"/>
      <c r="F15" s="770"/>
      <c r="G15" s="770"/>
    </row>
    <row r="16" spans="1:12" ht="20.100000000000001" customHeight="1">
      <c r="A16" s="270" t="s">
        <v>238</v>
      </c>
      <c r="B16" s="271" t="s">
        <v>66</v>
      </c>
      <c r="C16" s="280">
        <v>0</v>
      </c>
      <c r="D16" s="107">
        <v>0</v>
      </c>
      <c r="E16" s="107">
        <v>0</v>
      </c>
      <c r="F16" s="107">
        <v>1</v>
      </c>
      <c r="G16" s="281">
        <v>0</v>
      </c>
    </row>
    <row r="17" spans="1:11" ht="20.100000000000001" customHeight="1">
      <c r="A17" s="270" t="s">
        <v>230</v>
      </c>
      <c r="B17" s="271" t="s">
        <v>46</v>
      </c>
      <c r="C17" s="108">
        <v>0</v>
      </c>
      <c r="D17" s="109">
        <v>0</v>
      </c>
      <c r="E17" s="109">
        <v>1</v>
      </c>
      <c r="F17" s="109">
        <v>0</v>
      </c>
      <c r="G17" s="282">
        <v>0</v>
      </c>
      <c r="K17" s="179"/>
    </row>
    <row r="18" spans="1:11" ht="20.100000000000001" customHeight="1">
      <c r="A18" s="270" t="s">
        <v>229</v>
      </c>
      <c r="B18" s="271" t="s">
        <v>44</v>
      </c>
      <c r="C18" s="108">
        <v>4</v>
      </c>
      <c r="D18" s="109">
        <v>4</v>
      </c>
      <c r="E18" s="109">
        <v>4</v>
      </c>
      <c r="F18" s="109">
        <v>1</v>
      </c>
      <c r="G18" s="282">
        <v>0</v>
      </c>
      <c r="K18" s="180"/>
    </row>
    <row r="19" spans="1:11" ht="20.100000000000001" customHeight="1" thickBot="1">
      <c r="A19" s="274" t="s">
        <v>239</v>
      </c>
      <c r="B19" s="275" t="s">
        <v>68</v>
      </c>
      <c r="C19" s="108">
        <v>0</v>
      </c>
      <c r="D19" s="109">
        <v>0</v>
      </c>
      <c r="E19" s="109">
        <v>0</v>
      </c>
      <c r="F19" s="109">
        <v>0</v>
      </c>
      <c r="G19" s="282">
        <v>0</v>
      </c>
    </row>
    <row r="20" spans="1:11" ht="20.100000000000001" customHeight="1">
      <c r="A20" s="278" t="s">
        <v>161</v>
      </c>
      <c r="B20" s="279" t="s">
        <v>259</v>
      </c>
      <c r="C20" s="135">
        <f>SUM(C16:C19)</f>
        <v>4</v>
      </c>
      <c r="D20" s="167">
        <f>SUM(D16:D19)</f>
        <v>4</v>
      </c>
      <c r="E20" s="167">
        <f>SUM(E16:E19)</f>
        <v>5</v>
      </c>
      <c r="F20" s="167">
        <f>SUM(F16:F19)</f>
        <v>2</v>
      </c>
      <c r="G20" s="136">
        <f>SUM(G16:G19)</f>
        <v>0</v>
      </c>
    </row>
    <row r="21" spans="1:11" ht="14.1" customHeight="1">
      <c r="A21" s="516" t="s">
        <v>388</v>
      </c>
      <c r="B21" s="118"/>
      <c r="C21" s="118"/>
      <c r="D21" s="118"/>
      <c r="E21" s="118"/>
      <c r="F21" s="118"/>
      <c r="G21" s="517" t="s">
        <v>387</v>
      </c>
    </row>
    <row r="22" spans="1:11" ht="14.1" customHeight="1">
      <c r="A22" s="119"/>
      <c r="B22" s="119"/>
      <c r="C22" s="119"/>
      <c r="D22" s="119"/>
      <c r="E22" s="119"/>
      <c r="F22" s="118"/>
      <c r="G22" s="109"/>
    </row>
    <row r="23" spans="1:11" ht="14.1" customHeight="1">
      <c r="A23" s="723" t="s">
        <v>631</v>
      </c>
      <c r="B23" s="723"/>
      <c r="C23" s="723"/>
      <c r="D23" s="723"/>
      <c r="E23" s="723"/>
      <c r="F23" s="118"/>
      <c r="G23" s="109"/>
    </row>
    <row r="24" spans="1:11" ht="14.1" customHeight="1">
      <c r="B24" s="85"/>
      <c r="C24" s="85"/>
      <c r="D24" s="85"/>
      <c r="E24" s="85"/>
      <c r="F24" s="85"/>
    </row>
    <row r="25" spans="1:11" ht="14.1" customHeight="1">
      <c r="B25" s="85"/>
      <c r="C25" s="85"/>
      <c r="D25" s="85"/>
      <c r="E25" s="85"/>
      <c r="F25" s="85"/>
    </row>
    <row r="26" spans="1:11" ht="14.1" customHeight="1">
      <c r="B26" s="85"/>
      <c r="C26" s="85"/>
      <c r="D26" s="85"/>
      <c r="E26" s="85"/>
      <c r="F26" s="85"/>
    </row>
    <row r="27" spans="1:11" ht="14.1" customHeight="1">
      <c r="B27" s="85"/>
      <c r="C27" s="85"/>
      <c r="D27" s="85"/>
      <c r="E27" s="85"/>
      <c r="F27" s="85"/>
    </row>
    <row r="28" spans="1:11" ht="14.1" customHeight="1">
      <c r="B28" s="85"/>
      <c r="C28" s="85"/>
      <c r="D28" s="85"/>
      <c r="E28" s="85"/>
      <c r="F28" s="85"/>
    </row>
    <row r="29" spans="1:11" ht="14.1" customHeight="1"/>
    <row r="30" spans="1:11" ht="14.1" customHeight="1"/>
    <row r="31" spans="1:11" ht="14.1" customHeight="1"/>
  </sheetData>
  <mergeCells count="6">
    <mergeCell ref="G13:G15"/>
    <mergeCell ref="A23:E23"/>
    <mergeCell ref="C13:C15"/>
    <mergeCell ref="D13:D15"/>
    <mergeCell ref="E13:E15"/>
    <mergeCell ref="F13:F15"/>
  </mergeCells>
  <printOptions horizontalCentered="1" verticalCentered="1" gridLinesSet="0"/>
  <pageMargins left="0.19685039370078741" right="0.19685039370078741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U64"/>
  <sheetViews>
    <sheetView showGridLines="0" rightToLeft="1" showRuler="0" zoomScaleNormal="100" workbookViewId="0">
      <selection activeCell="T37" sqref="T37"/>
    </sheetView>
  </sheetViews>
  <sheetFormatPr defaultColWidth="7.69921875" defaultRowHeight="15.6"/>
  <cols>
    <col min="1" max="1" width="13.09765625" style="80" customWidth="1"/>
    <col min="2" max="2" width="12.3984375" style="80" customWidth="1"/>
    <col min="3" max="3" width="7.59765625" style="80" customWidth="1"/>
    <col min="4" max="4" width="9" style="80" customWidth="1"/>
    <col min="5" max="5" width="8.3984375" style="80" customWidth="1"/>
    <col min="6" max="6" width="7.59765625" style="80" customWidth="1"/>
    <col min="7" max="8" width="8.3984375" style="80" customWidth="1"/>
    <col min="9" max="9" width="7.59765625" style="80" customWidth="1"/>
    <col min="10" max="11" width="8.3984375" style="84" customWidth="1"/>
    <col min="12" max="12" width="7.59765625" style="84" customWidth="1"/>
    <col min="13" max="13" width="8.09765625" style="84" customWidth="1"/>
    <col min="14" max="14" width="8.3984375" style="84" customWidth="1"/>
    <col min="15" max="256" width="9.3984375" style="80" customWidth="1"/>
    <col min="257" max="257" width="13.09765625" style="80" customWidth="1"/>
    <col min="258" max="258" width="12.3984375" style="80" customWidth="1"/>
    <col min="259" max="259" width="7.59765625" style="80" customWidth="1"/>
    <col min="260" max="260" width="9" style="80" customWidth="1"/>
    <col min="261" max="261" width="8.3984375" style="80" customWidth="1"/>
    <col min="262" max="262" width="7.59765625" style="80" customWidth="1"/>
    <col min="263" max="264" width="8.3984375" style="80" customWidth="1"/>
    <col min="265" max="265" width="7.59765625" style="80" customWidth="1"/>
    <col min="266" max="267" width="8.3984375" style="80" customWidth="1"/>
    <col min="268" max="268" width="7.59765625" style="80" customWidth="1"/>
    <col min="269" max="269" width="8.09765625" style="80" customWidth="1"/>
    <col min="270" max="270" width="8.3984375" style="80" customWidth="1"/>
    <col min="271" max="512" width="9.3984375" style="80" customWidth="1"/>
    <col min="513" max="513" width="13.09765625" style="80" customWidth="1"/>
    <col min="514" max="514" width="12.3984375" style="80" customWidth="1"/>
    <col min="515" max="515" width="7.59765625" style="80" customWidth="1"/>
    <col min="516" max="516" width="9" style="80" customWidth="1"/>
    <col min="517" max="517" width="8.3984375" style="80" customWidth="1"/>
    <col min="518" max="518" width="7.59765625" style="80" customWidth="1"/>
    <col min="519" max="520" width="8.3984375" style="80" customWidth="1"/>
    <col min="521" max="521" width="7.59765625" style="80" customWidth="1"/>
    <col min="522" max="523" width="8.3984375" style="80" customWidth="1"/>
    <col min="524" max="524" width="7.59765625" style="80" customWidth="1"/>
    <col min="525" max="525" width="8.09765625" style="80" customWidth="1"/>
    <col min="526" max="526" width="8.3984375" style="80" customWidth="1"/>
    <col min="527" max="768" width="9.3984375" style="80" customWidth="1"/>
    <col min="769" max="769" width="13.09765625" style="80" customWidth="1"/>
    <col min="770" max="770" width="12.3984375" style="80" customWidth="1"/>
    <col min="771" max="771" width="7.59765625" style="80" customWidth="1"/>
    <col min="772" max="772" width="9" style="80" customWidth="1"/>
    <col min="773" max="773" width="8.3984375" style="80" customWidth="1"/>
    <col min="774" max="774" width="7.59765625" style="80" customWidth="1"/>
    <col min="775" max="776" width="8.3984375" style="80" customWidth="1"/>
    <col min="777" max="777" width="7.59765625" style="80" customWidth="1"/>
    <col min="778" max="779" width="8.3984375" style="80" customWidth="1"/>
    <col min="780" max="780" width="7.59765625" style="80" customWidth="1"/>
    <col min="781" max="781" width="8.09765625" style="80" customWidth="1"/>
    <col min="782" max="782" width="8.3984375" style="80" customWidth="1"/>
    <col min="783" max="1024" width="9.3984375" style="80" customWidth="1"/>
    <col min="1025" max="1025" width="13.09765625" style="80" customWidth="1"/>
    <col min="1026" max="1026" width="12.3984375" style="80" customWidth="1"/>
    <col min="1027" max="1027" width="7.59765625" style="80" customWidth="1"/>
    <col min="1028" max="1028" width="9" style="80" customWidth="1"/>
    <col min="1029" max="1029" width="8.3984375" style="80" customWidth="1"/>
    <col min="1030" max="1030" width="7.59765625" style="80" customWidth="1"/>
    <col min="1031" max="1032" width="8.3984375" style="80" customWidth="1"/>
    <col min="1033" max="1033" width="7.59765625" style="80" customWidth="1"/>
    <col min="1034" max="1035" width="8.3984375" style="80" customWidth="1"/>
    <col min="1036" max="1036" width="7.59765625" style="80" customWidth="1"/>
    <col min="1037" max="1037" width="8.09765625" style="80" customWidth="1"/>
    <col min="1038" max="1038" width="8.3984375" style="80" customWidth="1"/>
    <col min="1039" max="1280" width="9.3984375" style="80" customWidth="1"/>
    <col min="1281" max="1281" width="13.09765625" style="80" customWidth="1"/>
    <col min="1282" max="1282" width="12.3984375" style="80" customWidth="1"/>
    <col min="1283" max="1283" width="7.59765625" style="80" customWidth="1"/>
    <col min="1284" max="1284" width="9" style="80" customWidth="1"/>
    <col min="1285" max="1285" width="8.3984375" style="80" customWidth="1"/>
    <col min="1286" max="1286" width="7.59765625" style="80" customWidth="1"/>
    <col min="1287" max="1288" width="8.3984375" style="80" customWidth="1"/>
    <col min="1289" max="1289" width="7.59765625" style="80" customWidth="1"/>
    <col min="1290" max="1291" width="8.3984375" style="80" customWidth="1"/>
    <col min="1292" max="1292" width="7.59765625" style="80" customWidth="1"/>
    <col min="1293" max="1293" width="8.09765625" style="80" customWidth="1"/>
    <col min="1294" max="1294" width="8.3984375" style="80" customWidth="1"/>
    <col min="1295" max="1536" width="9.3984375" style="80" customWidth="1"/>
    <col min="1537" max="1537" width="13.09765625" style="80" customWidth="1"/>
    <col min="1538" max="1538" width="12.3984375" style="80" customWidth="1"/>
    <col min="1539" max="1539" width="7.59765625" style="80" customWidth="1"/>
    <col min="1540" max="1540" width="9" style="80" customWidth="1"/>
    <col min="1541" max="1541" width="8.3984375" style="80" customWidth="1"/>
    <col min="1542" max="1542" width="7.59765625" style="80" customWidth="1"/>
    <col min="1543" max="1544" width="8.3984375" style="80" customWidth="1"/>
    <col min="1545" max="1545" width="7.59765625" style="80" customWidth="1"/>
    <col min="1546" max="1547" width="8.3984375" style="80" customWidth="1"/>
    <col min="1548" max="1548" width="7.59765625" style="80" customWidth="1"/>
    <col min="1549" max="1549" width="8.09765625" style="80" customWidth="1"/>
    <col min="1550" max="1550" width="8.3984375" style="80" customWidth="1"/>
    <col min="1551" max="1792" width="9.3984375" style="80" customWidth="1"/>
    <col min="1793" max="1793" width="13.09765625" style="80" customWidth="1"/>
    <col min="1794" max="1794" width="12.3984375" style="80" customWidth="1"/>
    <col min="1795" max="1795" width="7.59765625" style="80" customWidth="1"/>
    <col min="1796" max="1796" width="9" style="80" customWidth="1"/>
    <col min="1797" max="1797" width="8.3984375" style="80" customWidth="1"/>
    <col min="1798" max="1798" width="7.59765625" style="80" customWidth="1"/>
    <col min="1799" max="1800" width="8.3984375" style="80" customWidth="1"/>
    <col min="1801" max="1801" width="7.59765625" style="80" customWidth="1"/>
    <col min="1802" max="1803" width="8.3984375" style="80" customWidth="1"/>
    <col min="1804" max="1804" width="7.59765625" style="80" customWidth="1"/>
    <col min="1805" max="1805" width="8.09765625" style="80" customWidth="1"/>
    <col min="1806" max="1806" width="8.3984375" style="80" customWidth="1"/>
    <col min="1807" max="2048" width="9.3984375" style="80" customWidth="1"/>
    <col min="2049" max="2049" width="13.09765625" style="80" customWidth="1"/>
    <col min="2050" max="2050" width="12.3984375" style="80" customWidth="1"/>
    <col min="2051" max="2051" width="7.59765625" style="80" customWidth="1"/>
    <col min="2052" max="2052" width="9" style="80" customWidth="1"/>
    <col min="2053" max="2053" width="8.3984375" style="80" customWidth="1"/>
    <col min="2054" max="2054" width="7.59765625" style="80" customWidth="1"/>
    <col min="2055" max="2056" width="8.3984375" style="80" customWidth="1"/>
    <col min="2057" max="2057" width="7.59765625" style="80" customWidth="1"/>
    <col min="2058" max="2059" width="8.3984375" style="80" customWidth="1"/>
    <col min="2060" max="2060" width="7.59765625" style="80" customWidth="1"/>
    <col min="2061" max="2061" width="8.09765625" style="80" customWidth="1"/>
    <col min="2062" max="2062" width="8.3984375" style="80" customWidth="1"/>
    <col min="2063" max="2304" width="9.3984375" style="80" customWidth="1"/>
    <col min="2305" max="2305" width="13.09765625" style="80" customWidth="1"/>
    <col min="2306" max="2306" width="12.3984375" style="80" customWidth="1"/>
    <col min="2307" max="2307" width="7.59765625" style="80" customWidth="1"/>
    <col min="2308" max="2308" width="9" style="80" customWidth="1"/>
    <col min="2309" max="2309" width="8.3984375" style="80" customWidth="1"/>
    <col min="2310" max="2310" width="7.59765625" style="80" customWidth="1"/>
    <col min="2311" max="2312" width="8.3984375" style="80" customWidth="1"/>
    <col min="2313" max="2313" width="7.59765625" style="80" customWidth="1"/>
    <col min="2314" max="2315" width="8.3984375" style="80" customWidth="1"/>
    <col min="2316" max="2316" width="7.59765625" style="80" customWidth="1"/>
    <col min="2317" max="2317" width="8.09765625" style="80" customWidth="1"/>
    <col min="2318" max="2318" width="8.3984375" style="80" customWidth="1"/>
    <col min="2319" max="2560" width="9.3984375" style="80" customWidth="1"/>
    <col min="2561" max="2561" width="13.09765625" style="80" customWidth="1"/>
    <col min="2562" max="2562" width="12.3984375" style="80" customWidth="1"/>
    <col min="2563" max="2563" width="7.59765625" style="80" customWidth="1"/>
    <col min="2564" max="2564" width="9" style="80" customWidth="1"/>
    <col min="2565" max="2565" width="8.3984375" style="80" customWidth="1"/>
    <col min="2566" max="2566" width="7.59765625" style="80" customWidth="1"/>
    <col min="2567" max="2568" width="8.3984375" style="80" customWidth="1"/>
    <col min="2569" max="2569" width="7.59765625" style="80" customWidth="1"/>
    <col min="2570" max="2571" width="8.3984375" style="80" customWidth="1"/>
    <col min="2572" max="2572" width="7.59765625" style="80" customWidth="1"/>
    <col min="2573" max="2573" width="8.09765625" style="80" customWidth="1"/>
    <col min="2574" max="2574" width="8.3984375" style="80" customWidth="1"/>
    <col min="2575" max="2816" width="9.3984375" style="80" customWidth="1"/>
    <col min="2817" max="2817" width="13.09765625" style="80" customWidth="1"/>
    <col min="2818" max="2818" width="12.3984375" style="80" customWidth="1"/>
    <col min="2819" max="2819" width="7.59765625" style="80" customWidth="1"/>
    <col min="2820" max="2820" width="9" style="80" customWidth="1"/>
    <col min="2821" max="2821" width="8.3984375" style="80" customWidth="1"/>
    <col min="2822" max="2822" width="7.59765625" style="80" customWidth="1"/>
    <col min="2823" max="2824" width="8.3984375" style="80" customWidth="1"/>
    <col min="2825" max="2825" width="7.59765625" style="80" customWidth="1"/>
    <col min="2826" max="2827" width="8.3984375" style="80" customWidth="1"/>
    <col min="2828" max="2828" width="7.59765625" style="80" customWidth="1"/>
    <col min="2829" max="2829" width="8.09765625" style="80" customWidth="1"/>
    <col min="2830" max="2830" width="8.3984375" style="80" customWidth="1"/>
    <col min="2831" max="3072" width="9.3984375" style="80" customWidth="1"/>
    <col min="3073" max="3073" width="13.09765625" style="80" customWidth="1"/>
    <col min="3074" max="3074" width="12.3984375" style="80" customWidth="1"/>
    <col min="3075" max="3075" width="7.59765625" style="80" customWidth="1"/>
    <col min="3076" max="3076" width="9" style="80" customWidth="1"/>
    <col min="3077" max="3077" width="8.3984375" style="80" customWidth="1"/>
    <col min="3078" max="3078" width="7.59765625" style="80" customWidth="1"/>
    <col min="3079" max="3080" width="8.3984375" style="80" customWidth="1"/>
    <col min="3081" max="3081" width="7.59765625" style="80" customWidth="1"/>
    <col min="3082" max="3083" width="8.3984375" style="80" customWidth="1"/>
    <col min="3084" max="3084" width="7.59765625" style="80" customWidth="1"/>
    <col min="3085" max="3085" width="8.09765625" style="80" customWidth="1"/>
    <col min="3086" max="3086" width="8.3984375" style="80" customWidth="1"/>
    <col min="3087" max="3328" width="9.3984375" style="80" customWidth="1"/>
    <col min="3329" max="3329" width="13.09765625" style="80" customWidth="1"/>
    <col min="3330" max="3330" width="12.3984375" style="80" customWidth="1"/>
    <col min="3331" max="3331" width="7.59765625" style="80" customWidth="1"/>
    <col min="3332" max="3332" width="9" style="80" customWidth="1"/>
    <col min="3333" max="3333" width="8.3984375" style="80" customWidth="1"/>
    <col min="3334" max="3334" width="7.59765625" style="80" customWidth="1"/>
    <col min="3335" max="3336" width="8.3984375" style="80" customWidth="1"/>
    <col min="3337" max="3337" width="7.59765625" style="80" customWidth="1"/>
    <col min="3338" max="3339" width="8.3984375" style="80" customWidth="1"/>
    <col min="3340" max="3340" width="7.59765625" style="80" customWidth="1"/>
    <col min="3341" max="3341" width="8.09765625" style="80" customWidth="1"/>
    <col min="3342" max="3342" width="8.3984375" style="80" customWidth="1"/>
    <col min="3343" max="3584" width="9.3984375" style="80" customWidth="1"/>
    <col min="3585" max="3585" width="13.09765625" style="80" customWidth="1"/>
    <col min="3586" max="3586" width="12.3984375" style="80" customWidth="1"/>
    <col min="3587" max="3587" width="7.59765625" style="80" customWidth="1"/>
    <col min="3588" max="3588" width="9" style="80" customWidth="1"/>
    <col min="3589" max="3589" width="8.3984375" style="80" customWidth="1"/>
    <col min="3590" max="3590" width="7.59765625" style="80" customWidth="1"/>
    <col min="3591" max="3592" width="8.3984375" style="80" customWidth="1"/>
    <col min="3593" max="3593" width="7.59765625" style="80" customWidth="1"/>
    <col min="3594" max="3595" width="8.3984375" style="80" customWidth="1"/>
    <col min="3596" max="3596" width="7.59765625" style="80" customWidth="1"/>
    <col min="3597" max="3597" width="8.09765625" style="80" customWidth="1"/>
    <col min="3598" max="3598" width="8.3984375" style="80" customWidth="1"/>
    <col min="3599" max="3840" width="9.3984375" style="80" customWidth="1"/>
    <col min="3841" max="3841" width="13.09765625" style="80" customWidth="1"/>
    <col min="3842" max="3842" width="12.3984375" style="80" customWidth="1"/>
    <col min="3843" max="3843" width="7.59765625" style="80" customWidth="1"/>
    <col min="3844" max="3844" width="9" style="80" customWidth="1"/>
    <col min="3845" max="3845" width="8.3984375" style="80" customWidth="1"/>
    <col min="3846" max="3846" width="7.59765625" style="80" customWidth="1"/>
    <col min="3847" max="3848" width="8.3984375" style="80" customWidth="1"/>
    <col min="3849" max="3849" width="7.59765625" style="80" customWidth="1"/>
    <col min="3850" max="3851" width="8.3984375" style="80" customWidth="1"/>
    <col min="3852" max="3852" width="7.59765625" style="80" customWidth="1"/>
    <col min="3853" max="3853" width="8.09765625" style="80" customWidth="1"/>
    <col min="3854" max="3854" width="8.3984375" style="80" customWidth="1"/>
    <col min="3855" max="4096" width="9.3984375" style="80" customWidth="1"/>
    <col min="4097" max="4097" width="13.09765625" style="80" customWidth="1"/>
    <col min="4098" max="4098" width="12.3984375" style="80" customWidth="1"/>
    <col min="4099" max="4099" width="7.59765625" style="80" customWidth="1"/>
    <col min="4100" max="4100" width="9" style="80" customWidth="1"/>
    <col min="4101" max="4101" width="8.3984375" style="80" customWidth="1"/>
    <col min="4102" max="4102" width="7.59765625" style="80" customWidth="1"/>
    <col min="4103" max="4104" width="8.3984375" style="80" customWidth="1"/>
    <col min="4105" max="4105" width="7.59765625" style="80" customWidth="1"/>
    <col min="4106" max="4107" width="8.3984375" style="80" customWidth="1"/>
    <col min="4108" max="4108" width="7.59765625" style="80" customWidth="1"/>
    <col min="4109" max="4109" width="8.09765625" style="80" customWidth="1"/>
    <col min="4110" max="4110" width="8.3984375" style="80" customWidth="1"/>
    <col min="4111" max="4352" width="9.3984375" style="80" customWidth="1"/>
    <col min="4353" max="4353" width="13.09765625" style="80" customWidth="1"/>
    <col min="4354" max="4354" width="12.3984375" style="80" customWidth="1"/>
    <col min="4355" max="4355" width="7.59765625" style="80" customWidth="1"/>
    <col min="4356" max="4356" width="9" style="80" customWidth="1"/>
    <col min="4357" max="4357" width="8.3984375" style="80" customWidth="1"/>
    <col min="4358" max="4358" width="7.59765625" style="80" customWidth="1"/>
    <col min="4359" max="4360" width="8.3984375" style="80" customWidth="1"/>
    <col min="4361" max="4361" width="7.59765625" style="80" customWidth="1"/>
    <col min="4362" max="4363" width="8.3984375" style="80" customWidth="1"/>
    <col min="4364" max="4364" width="7.59765625" style="80" customWidth="1"/>
    <col min="4365" max="4365" width="8.09765625" style="80" customWidth="1"/>
    <col min="4366" max="4366" width="8.3984375" style="80" customWidth="1"/>
    <col min="4367" max="4608" width="9.3984375" style="80" customWidth="1"/>
    <col min="4609" max="4609" width="13.09765625" style="80" customWidth="1"/>
    <col min="4610" max="4610" width="12.3984375" style="80" customWidth="1"/>
    <col min="4611" max="4611" width="7.59765625" style="80" customWidth="1"/>
    <col min="4612" max="4612" width="9" style="80" customWidth="1"/>
    <col min="4613" max="4613" width="8.3984375" style="80" customWidth="1"/>
    <col min="4614" max="4614" width="7.59765625" style="80" customWidth="1"/>
    <col min="4615" max="4616" width="8.3984375" style="80" customWidth="1"/>
    <col min="4617" max="4617" width="7.59765625" style="80" customWidth="1"/>
    <col min="4618" max="4619" width="8.3984375" style="80" customWidth="1"/>
    <col min="4620" max="4620" width="7.59765625" style="80" customWidth="1"/>
    <col min="4621" max="4621" width="8.09765625" style="80" customWidth="1"/>
    <col min="4622" max="4622" width="8.3984375" style="80" customWidth="1"/>
    <col min="4623" max="4864" width="9.3984375" style="80" customWidth="1"/>
    <col min="4865" max="4865" width="13.09765625" style="80" customWidth="1"/>
    <col min="4866" max="4866" width="12.3984375" style="80" customWidth="1"/>
    <col min="4867" max="4867" width="7.59765625" style="80" customWidth="1"/>
    <col min="4868" max="4868" width="9" style="80" customWidth="1"/>
    <col min="4869" max="4869" width="8.3984375" style="80" customWidth="1"/>
    <col min="4870" max="4870" width="7.59765625" style="80" customWidth="1"/>
    <col min="4871" max="4872" width="8.3984375" style="80" customWidth="1"/>
    <col min="4873" max="4873" width="7.59765625" style="80" customWidth="1"/>
    <col min="4874" max="4875" width="8.3984375" style="80" customWidth="1"/>
    <col min="4876" max="4876" width="7.59765625" style="80" customWidth="1"/>
    <col min="4877" max="4877" width="8.09765625" style="80" customWidth="1"/>
    <col min="4878" max="4878" width="8.3984375" style="80" customWidth="1"/>
    <col min="4879" max="5120" width="9.3984375" style="80" customWidth="1"/>
    <col min="5121" max="5121" width="13.09765625" style="80" customWidth="1"/>
    <col min="5122" max="5122" width="12.3984375" style="80" customWidth="1"/>
    <col min="5123" max="5123" width="7.59765625" style="80" customWidth="1"/>
    <col min="5124" max="5124" width="9" style="80" customWidth="1"/>
    <col min="5125" max="5125" width="8.3984375" style="80" customWidth="1"/>
    <col min="5126" max="5126" width="7.59765625" style="80" customWidth="1"/>
    <col min="5127" max="5128" width="8.3984375" style="80" customWidth="1"/>
    <col min="5129" max="5129" width="7.59765625" style="80" customWidth="1"/>
    <col min="5130" max="5131" width="8.3984375" style="80" customWidth="1"/>
    <col min="5132" max="5132" width="7.59765625" style="80" customWidth="1"/>
    <col min="5133" max="5133" width="8.09765625" style="80" customWidth="1"/>
    <col min="5134" max="5134" width="8.3984375" style="80" customWidth="1"/>
    <col min="5135" max="5376" width="9.3984375" style="80" customWidth="1"/>
    <col min="5377" max="5377" width="13.09765625" style="80" customWidth="1"/>
    <col min="5378" max="5378" width="12.3984375" style="80" customWidth="1"/>
    <col min="5379" max="5379" width="7.59765625" style="80" customWidth="1"/>
    <col min="5380" max="5380" width="9" style="80" customWidth="1"/>
    <col min="5381" max="5381" width="8.3984375" style="80" customWidth="1"/>
    <col min="5382" max="5382" width="7.59765625" style="80" customWidth="1"/>
    <col min="5383" max="5384" width="8.3984375" style="80" customWidth="1"/>
    <col min="5385" max="5385" width="7.59765625" style="80" customWidth="1"/>
    <col min="5386" max="5387" width="8.3984375" style="80" customWidth="1"/>
    <col min="5388" max="5388" width="7.59765625" style="80" customWidth="1"/>
    <col min="5389" max="5389" width="8.09765625" style="80" customWidth="1"/>
    <col min="5390" max="5390" width="8.3984375" style="80" customWidth="1"/>
    <col min="5391" max="5632" width="9.3984375" style="80" customWidth="1"/>
    <col min="5633" max="5633" width="13.09765625" style="80" customWidth="1"/>
    <col min="5634" max="5634" width="12.3984375" style="80" customWidth="1"/>
    <col min="5635" max="5635" width="7.59765625" style="80" customWidth="1"/>
    <col min="5636" max="5636" width="9" style="80" customWidth="1"/>
    <col min="5637" max="5637" width="8.3984375" style="80" customWidth="1"/>
    <col min="5638" max="5638" width="7.59765625" style="80" customWidth="1"/>
    <col min="5639" max="5640" width="8.3984375" style="80" customWidth="1"/>
    <col min="5641" max="5641" width="7.59765625" style="80" customWidth="1"/>
    <col min="5642" max="5643" width="8.3984375" style="80" customWidth="1"/>
    <col min="5644" max="5644" width="7.59765625" style="80" customWidth="1"/>
    <col min="5645" max="5645" width="8.09765625" style="80" customWidth="1"/>
    <col min="5646" max="5646" width="8.3984375" style="80" customWidth="1"/>
    <col min="5647" max="5888" width="9.3984375" style="80" customWidth="1"/>
    <col min="5889" max="5889" width="13.09765625" style="80" customWidth="1"/>
    <col min="5890" max="5890" width="12.3984375" style="80" customWidth="1"/>
    <col min="5891" max="5891" width="7.59765625" style="80" customWidth="1"/>
    <col min="5892" max="5892" width="9" style="80" customWidth="1"/>
    <col min="5893" max="5893" width="8.3984375" style="80" customWidth="1"/>
    <col min="5894" max="5894" width="7.59765625" style="80" customWidth="1"/>
    <col min="5895" max="5896" width="8.3984375" style="80" customWidth="1"/>
    <col min="5897" max="5897" width="7.59765625" style="80" customWidth="1"/>
    <col min="5898" max="5899" width="8.3984375" style="80" customWidth="1"/>
    <col min="5900" max="5900" width="7.59765625" style="80" customWidth="1"/>
    <col min="5901" max="5901" width="8.09765625" style="80" customWidth="1"/>
    <col min="5902" max="5902" width="8.3984375" style="80" customWidth="1"/>
    <col min="5903" max="6144" width="9.3984375" style="80" customWidth="1"/>
    <col min="6145" max="6145" width="13.09765625" style="80" customWidth="1"/>
    <col min="6146" max="6146" width="12.3984375" style="80" customWidth="1"/>
    <col min="6147" max="6147" width="7.59765625" style="80" customWidth="1"/>
    <col min="6148" max="6148" width="9" style="80" customWidth="1"/>
    <col min="6149" max="6149" width="8.3984375" style="80" customWidth="1"/>
    <col min="6150" max="6150" width="7.59765625" style="80" customWidth="1"/>
    <col min="6151" max="6152" width="8.3984375" style="80" customWidth="1"/>
    <col min="6153" max="6153" width="7.59765625" style="80" customWidth="1"/>
    <col min="6154" max="6155" width="8.3984375" style="80" customWidth="1"/>
    <col min="6156" max="6156" width="7.59765625" style="80" customWidth="1"/>
    <col min="6157" max="6157" width="8.09765625" style="80" customWidth="1"/>
    <col min="6158" max="6158" width="8.3984375" style="80" customWidth="1"/>
    <col min="6159" max="6400" width="9.3984375" style="80" customWidth="1"/>
    <col min="6401" max="6401" width="13.09765625" style="80" customWidth="1"/>
    <col min="6402" max="6402" width="12.3984375" style="80" customWidth="1"/>
    <col min="6403" max="6403" width="7.59765625" style="80" customWidth="1"/>
    <col min="6404" max="6404" width="9" style="80" customWidth="1"/>
    <col min="6405" max="6405" width="8.3984375" style="80" customWidth="1"/>
    <col min="6406" max="6406" width="7.59765625" style="80" customWidth="1"/>
    <col min="6407" max="6408" width="8.3984375" style="80" customWidth="1"/>
    <col min="6409" max="6409" width="7.59765625" style="80" customWidth="1"/>
    <col min="6410" max="6411" width="8.3984375" style="80" customWidth="1"/>
    <col min="6412" max="6412" width="7.59765625" style="80" customWidth="1"/>
    <col min="6413" max="6413" width="8.09765625" style="80" customWidth="1"/>
    <col min="6414" max="6414" width="8.3984375" style="80" customWidth="1"/>
    <col min="6415" max="6656" width="9.3984375" style="80" customWidth="1"/>
    <col min="6657" max="6657" width="13.09765625" style="80" customWidth="1"/>
    <col min="6658" max="6658" width="12.3984375" style="80" customWidth="1"/>
    <col min="6659" max="6659" width="7.59765625" style="80" customWidth="1"/>
    <col min="6660" max="6660" width="9" style="80" customWidth="1"/>
    <col min="6661" max="6661" width="8.3984375" style="80" customWidth="1"/>
    <col min="6662" max="6662" width="7.59765625" style="80" customWidth="1"/>
    <col min="6663" max="6664" width="8.3984375" style="80" customWidth="1"/>
    <col min="6665" max="6665" width="7.59765625" style="80" customWidth="1"/>
    <col min="6666" max="6667" width="8.3984375" style="80" customWidth="1"/>
    <col min="6668" max="6668" width="7.59765625" style="80" customWidth="1"/>
    <col min="6669" max="6669" width="8.09765625" style="80" customWidth="1"/>
    <col min="6670" max="6670" width="8.3984375" style="80" customWidth="1"/>
    <col min="6671" max="6912" width="9.3984375" style="80" customWidth="1"/>
    <col min="6913" max="6913" width="13.09765625" style="80" customWidth="1"/>
    <col min="6914" max="6914" width="12.3984375" style="80" customWidth="1"/>
    <col min="6915" max="6915" width="7.59765625" style="80" customWidth="1"/>
    <col min="6916" max="6916" width="9" style="80" customWidth="1"/>
    <col min="6917" max="6917" width="8.3984375" style="80" customWidth="1"/>
    <col min="6918" max="6918" width="7.59765625" style="80" customWidth="1"/>
    <col min="6919" max="6920" width="8.3984375" style="80" customWidth="1"/>
    <col min="6921" max="6921" width="7.59765625" style="80" customWidth="1"/>
    <col min="6922" max="6923" width="8.3984375" style="80" customWidth="1"/>
    <col min="6924" max="6924" width="7.59765625" style="80" customWidth="1"/>
    <col min="6925" max="6925" width="8.09765625" style="80" customWidth="1"/>
    <col min="6926" max="6926" width="8.3984375" style="80" customWidth="1"/>
    <col min="6927" max="7168" width="9.3984375" style="80" customWidth="1"/>
    <col min="7169" max="7169" width="13.09765625" style="80" customWidth="1"/>
    <col min="7170" max="7170" width="12.3984375" style="80" customWidth="1"/>
    <col min="7171" max="7171" width="7.59765625" style="80" customWidth="1"/>
    <col min="7172" max="7172" width="9" style="80" customWidth="1"/>
    <col min="7173" max="7173" width="8.3984375" style="80" customWidth="1"/>
    <col min="7174" max="7174" width="7.59765625" style="80" customWidth="1"/>
    <col min="7175" max="7176" width="8.3984375" style="80" customWidth="1"/>
    <col min="7177" max="7177" width="7.59765625" style="80" customWidth="1"/>
    <col min="7178" max="7179" width="8.3984375" style="80" customWidth="1"/>
    <col min="7180" max="7180" width="7.59765625" style="80" customWidth="1"/>
    <col min="7181" max="7181" width="8.09765625" style="80" customWidth="1"/>
    <col min="7182" max="7182" width="8.3984375" style="80" customWidth="1"/>
    <col min="7183" max="7424" width="9.3984375" style="80" customWidth="1"/>
    <col min="7425" max="7425" width="13.09765625" style="80" customWidth="1"/>
    <col min="7426" max="7426" width="12.3984375" style="80" customWidth="1"/>
    <col min="7427" max="7427" width="7.59765625" style="80" customWidth="1"/>
    <col min="7428" max="7428" width="9" style="80" customWidth="1"/>
    <col min="7429" max="7429" width="8.3984375" style="80" customWidth="1"/>
    <col min="7430" max="7430" width="7.59765625" style="80" customWidth="1"/>
    <col min="7431" max="7432" width="8.3984375" style="80" customWidth="1"/>
    <col min="7433" max="7433" width="7.59765625" style="80" customWidth="1"/>
    <col min="7434" max="7435" width="8.3984375" style="80" customWidth="1"/>
    <col min="7436" max="7436" width="7.59765625" style="80" customWidth="1"/>
    <col min="7437" max="7437" width="8.09765625" style="80" customWidth="1"/>
    <col min="7438" max="7438" width="8.3984375" style="80" customWidth="1"/>
    <col min="7439" max="7680" width="9.3984375" style="80" customWidth="1"/>
    <col min="7681" max="7681" width="13.09765625" style="80" customWidth="1"/>
    <col min="7682" max="7682" width="12.3984375" style="80" customWidth="1"/>
    <col min="7683" max="7683" width="7.59765625" style="80" customWidth="1"/>
    <col min="7684" max="7684" width="9" style="80" customWidth="1"/>
    <col min="7685" max="7685" width="8.3984375" style="80" customWidth="1"/>
    <col min="7686" max="7686" width="7.59765625" style="80" customWidth="1"/>
    <col min="7687" max="7688" width="8.3984375" style="80" customWidth="1"/>
    <col min="7689" max="7689" width="7.59765625" style="80" customWidth="1"/>
    <col min="7690" max="7691" width="8.3984375" style="80" customWidth="1"/>
    <col min="7692" max="7692" width="7.59765625" style="80" customWidth="1"/>
    <col min="7693" max="7693" width="8.09765625" style="80" customWidth="1"/>
    <col min="7694" max="7694" width="8.3984375" style="80" customWidth="1"/>
    <col min="7695" max="7936" width="9.3984375" style="80" customWidth="1"/>
    <col min="7937" max="7937" width="13.09765625" style="80" customWidth="1"/>
    <col min="7938" max="7938" width="12.3984375" style="80" customWidth="1"/>
    <col min="7939" max="7939" width="7.59765625" style="80" customWidth="1"/>
    <col min="7940" max="7940" width="9" style="80" customWidth="1"/>
    <col min="7941" max="7941" width="8.3984375" style="80" customWidth="1"/>
    <col min="7942" max="7942" width="7.59765625" style="80" customWidth="1"/>
    <col min="7943" max="7944" width="8.3984375" style="80" customWidth="1"/>
    <col min="7945" max="7945" width="7.59765625" style="80" customWidth="1"/>
    <col min="7946" max="7947" width="8.3984375" style="80" customWidth="1"/>
    <col min="7948" max="7948" width="7.59765625" style="80" customWidth="1"/>
    <col min="7949" max="7949" width="8.09765625" style="80" customWidth="1"/>
    <col min="7950" max="7950" width="8.3984375" style="80" customWidth="1"/>
    <col min="7951" max="8192" width="9.3984375" style="80" customWidth="1"/>
    <col min="8193" max="8193" width="13.09765625" style="80" customWidth="1"/>
    <col min="8194" max="8194" width="12.3984375" style="80" customWidth="1"/>
    <col min="8195" max="8195" width="7.59765625" style="80" customWidth="1"/>
    <col min="8196" max="8196" width="9" style="80" customWidth="1"/>
    <col min="8197" max="8197" width="8.3984375" style="80" customWidth="1"/>
    <col min="8198" max="8198" width="7.59765625" style="80" customWidth="1"/>
    <col min="8199" max="8200" width="8.3984375" style="80" customWidth="1"/>
    <col min="8201" max="8201" width="7.59765625" style="80" customWidth="1"/>
    <col min="8202" max="8203" width="8.3984375" style="80" customWidth="1"/>
    <col min="8204" max="8204" width="7.59765625" style="80" customWidth="1"/>
    <col min="8205" max="8205" width="8.09765625" style="80" customWidth="1"/>
    <col min="8206" max="8206" width="8.3984375" style="80" customWidth="1"/>
    <col min="8207" max="8448" width="9.3984375" style="80" customWidth="1"/>
    <col min="8449" max="8449" width="13.09765625" style="80" customWidth="1"/>
    <col min="8450" max="8450" width="12.3984375" style="80" customWidth="1"/>
    <col min="8451" max="8451" width="7.59765625" style="80" customWidth="1"/>
    <col min="8452" max="8452" width="9" style="80" customWidth="1"/>
    <col min="8453" max="8453" width="8.3984375" style="80" customWidth="1"/>
    <col min="8454" max="8454" width="7.59765625" style="80" customWidth="1"/>
    <col min="8455" max="8456" width="8.3984375" style="80" customWidth="1"/>
    <col min="8457" max="8457" width="7.59765625" style="80" customWidth="1"/>
    <col min="8458" max="8459" width="8.3984375" style="80" customWidth="1"/>
    <col min="8460" max="8460" width="7.59765625" style="80" customWidth="1"/>
    <col min="8461" max="8461" width="8.09765625" style="80" customWidth="1"/>
    <col min="8462" max="8462" width="8.3984375" style="80" customWidth="1"/>
    <col min="8463" max="8704" width="9.3984375" style="80" customWidth="1"/>
    <col min="8705" max="8705" width="13.09765625" style="80" customWidth="1"/>
    <col min="8706" max="8706" width="12.3984375" style="80" customWidth="1"/>
    <col min="8707" max="8707" width="7.59765625" style="80" customWidth="1"/>
    <col min="8708" max="8708" width="9" style="80" customWidth="1"/>
    <col min="8709" max="8709" width="8.3984375" style="80" customWidth="1"/>
    <col min="8710" max="8710" width="7.59765625" style="80" customWidth="1"/>
    <col min="8711" max="8712" width="8.3984375" style="80" customWidth="1"/>
    <col min="8713" max="8713" width="7.59765625" style="80" customWidth="1"/>
    <col min="8714" max="8715" width="8.3984375" style="80" customWidth="1"/>
    <col min="8716" max="8716" width="7.59765625" style="80" customWidth="1"/>
    <col min="8717" max="8717" width="8.09765625" style="80" customWidth="1"/>
    <col min="8718" max="8718" width="8.3984375" style="80" customWidth="1"/>
    <col min="8719" max="8960" width="9.3984375" style="80" customWidth="1"/>
    <col min="8961" max="8961" width="13.09765625" style="80" customWidth="1"/>
    <col min="8962" max="8962" width="12.3984375" style="80" customWidth="1"/>
    <col min="8963" max="8963" width="7.59765625" style="80" customWidth="1"/>
    <col min="8964" max="8964" width="9" style="80" customWidth="1"/>
    <col min="8965" max="8965" width="8.3984375" style="80" customWidth="1"/>
    <col min="8966" max="8966" width="7.59765625" style="80" customWidth="1"/>
    <col min="8967" max="8968" width="8.3984375" style="80" customWidth="1"/>
    <col min="8969" max="8969" width="7.59765625" style="80" customWidth="1"/>
    <col min="8970" max="8971" width="8.3984375" style="80" customWidth="1"/>
    <col min="8972" max="8972" width="7.59765625" style="80" customWidth="1"/>
    <col min="8973" max="8973" width="8.09765625" style="80" customWidth="1"/>
    <col min="8974" max="8974" width="8.3984375" style="80" customWidth="1"/>
    <col min="8975" max="9216" width="9.3984375" style="80" customWidth="1"/>
    <col min="9217" max="9217" width="13.09765625" style="80" customWidth="1"/>
    <col min="9218" max="9218" width="12.3984375" style="80" customWidth="1"/>
    <col min="9219" max="9219" width="7.59765625" style="80" customWidth="1"/>
    <col min="9220" max="9220" width="9" style="80" customWidth="1"/>
    <col min="9221" max="9221" width="8.3984375" style="80" customWidth="1"/>
    <col min="9222" max="9222" width="7.59765625" style="80" customWidth="1"/>
    <col min="9223" max="9224" width="8.3984375" style="80" customWidth="1"/>
    <col min="9225" max="9225" width="7.59765625" style="80" customWidth="1"/>
    <col min="9226" max="9227" width="8.3984375" style="80" customWidth="1"/>
    <col min="9228" max="9228" width="7.59765625" style="80" customWidth="1"/>
    <col min="9229" max="9229" width="8.09765625" style="80" customWidth="1"/>
    <col min="9230" max="9230" width="8.3984375" style="80" customWidth="1"/>
    <col min="9231" max="9472" width="9.3984375" style="80" customWidth="1"/>
    <col min="9473" max="9473" width="13.09765625" style="80" customWidth="1"/>
    <col min="9474" max="9474" width="12.3984375" style="80" customWidth="1"/>
    <col min="9475" max="9475" width="7.59765625" style="80" customWidth="1"/>
    <col min="9476" max="9476" width="9" style="80" customWidth="1"/>
    <col min="9477" max="9477" width="8.3984375" style="80" customWidth="1"/>
    <col min="9478" max="9478" width="7.59765625" style="80" customWidth="1"/>
    <col min="9479" max="9480" width="8.3984375" style="80" customWidth="1"/>
    <col min="9481" max="9481" width="7.59765625" style="80" customWidth="1"/>
    <col min="9482" max="9483" width="8.3984375" style="80" customWidth="1"/>
    <col min="9484" max="9484" width="7.59765625" style="80" customWidth="1"/>
    <col min="9485" max="9485" width="8.09765625" style="80" customWidth="1"/>
    <col min="9486" max="9486" width="8.3984375" style="80" customWidth="1"/>
    <col min="9487" max="9728" width="9.3984375" style="80" customWidth="1"/>
    <col min="9729" max="9729" width="13.09765625" style="80" customWidth="1"/>
    <col min="9730" max="9730" width="12.3984375" style="80" customWidth="1"/>
    <col min="9731" max="9731" width="7.59765625" style="80" customWidth="1"/>
    <col min="9732" max="9732" width="9" style="80" customWidth="1"/>
    <col min="9733" max="9733" width="8.3984375" style="80" customWidth="1"/>
    <col min="9734" max="9734" width="7.59765625" style="80" customWidth="1"/>
    <col min="9735" max="9736" width="8.3984375" style="80" customWidth="1"/>
    <col min="9737" max="9737" width="7.59765625" style="80" customWidth="1"/>
    <col min="9738" max="9739" width="8.3984375" style="80" customWidth="1"/>
    <col min="9740" max="9740" width="7.59765625" style="80" customWidth="1"/>
    <col min="9741" max="9741" width="8.09765625" style="80" customWidth="1"/>
    <col min="9742" max="9742" width="8.3984375" style="80" customWidth="1"/>
    <col min="9743" max="9984" width="9.3984375" style="80" customWidth="1"/>
    <col min="9985" max="9985" width="13.09765625" style="80" customWidth="1"/>
    <col min="9986" max="9986" width="12.3984375" style="80" customWidth="1"/>
    <col min="9987" max="9987" width="7.59765625" style="80" customWidth="1"/>
    <col min="9988" max="9988" width="9" style="80" customWidth="1"/>
    <col min="9989" max="9989" width="8.3984375" style="80" customWidth="1"/>
    <col min="9990" max="9990" width="7.59765625" style="80" customWidth="1"/>
    <col min="9991" max="9992" width="8.3984375" style="80" customWidth="1"/>
    <col min="9993" max="9993" width="7.59765625" style="80" customWidth="1"/>
    <col min="9994" max="9995" width="8.3984375" style="80" customWidth="1"/>
    <col min="9996" max="9996" width="7.59765625" style="80" customWidth="1"/>
    <col min="9997" max="9997" width="8.09765625" style="80" customWidth="1"/>
    <col min="9998" max="9998" width="8.3984375" style="80" customWidth="1"/>
    <col min="9999" max="10240" width="9.3984375" style="80" customWidth="1"/>
    <col min="10241" max="10241" width="13.09765625" style="80" customWidth="1"/>
    <col min="10242" max="10242" width="12.3984375" style="80" customWidth="1"/>
    <col min="10243" max="10243" width="7.59765625" style="80" customWidth="1"/>
    <col min="10244" max="10244" width="9" style="80" customWidth="1"/>
    <col min="10245" max="10245" width="8.3984375" style="80" customWidth="1"/>
    <col min="10246" max="10246" width="7.59765625" style="80" customWidth="1"/>
    <col min="10247" max="10248" width="8.3984375" style="80" customWidth="1"/>
    <col min="10249" max="10249" width="7.59765625" style="80" customWidth="1"/>
    <col min="10250" max="10251" width="8.3984375" style="80" customWidth="1"/>
    <col min="10252" max="10252" width="7.59765625" style="80" customWidth="1"/>
    <col min="10253" max="10253" width="8.09765625" style="80" customWidth="1"/>
    <col min="10254" max="10254" width="8.3984375" style="80" customWidth="1"/>
    <col min="10255" max="10496" width="9.3984375" style="80" customWidth="1"/>
    <col min="10497" max="10497" width="13.09765625" style="80" customWidth="1"/>
    <col min="10498" max="10498" width="12.3984375" style="80" customWidth="1"/>
    <col min="10499" max="10499" width="7.59765625" style="80" customWidth="1"/>
    <col min="10500" max="10500" width="9" style="80" customWidth="1"/>
    <col min="10501" max="10501" width="8.3984375" style="80" customWidth="1"/>
    <col min="10502" max="10502" width="7.59765625" style="80" customWidth="1"/>
    <col min="10503" max="10504" width="8.3984375" style="80" customWidth="1"/>
    <col min="10505" max="10505" width="7.59765625" style="80" customWidth="1"/>
    <col min="10506" max="10507" width="8.3984375" style="80" customWidth="1"/>
    <col min="10508" max="10508" width="7.59765625" style="80" customWidth="1"/>
    <col min="10509" max="10509" width="8.09765625" style="80" customWidth="1"/>
    <col min="10510" max="10510" width="8.3984375" style="80" customWidth="1"/>
    <col min="10511" max="10752" width="9.3984375" style="80" customWidth="1"/>
    <col min="10753" max="10753" width="13.09765625" style="80" customWidth="1"/>
    <col min="10754" max="10754" width="12.3984375" style="80" customWidth="1"/>
    <col min="10755" max="10755" width="7.59765625" style="80" customWidth="1"/>
    <col min="10756" max="10756" width="9" style="80" customWidth="1"/>
    <col min="10757" max="10757" width="8.3984375" style="80" customWidth="1"/>
    <col min="10758" max="10758" width="7.59765625" style="80" customWidth="1"/>
    <col min="10759" max="10760" width="8.3984375" style="80" customWidth="1"/>
    <col min="10761" max="10761" width="7.59765625" style="80" customWidth="1"/>
    <col min="10762" max="10763" width="8.3984375" style="80" customWidth="1"/>
    <col min="10764" max="10764" width="7.59765625" style="80" customWidth="1"/>
    <col min="10765" max="10765" width="8.09765625" style="80" customWidth="1"/>
    <col min="10766" max="10766" width="8.3984375" style="80" customWidth="1"/>
    <col min="10767" max="11008" width="9.3984375" style="80" customWidth="1"/>
    <col min="11009" max="11009" width="13.09765625" style="80" customWidth="1"/>
    <col min="11010" max="11010" width="12.3984375" style="80" customWidth="1"/>
    <col min="11011" max="11011" width="7.59765625" style="80" customWidth="1"/>
    <col min="11012" max="11012" width="9" style="80" customWidth="1"/>
    <col min="11013" max="11013" width="8.3984375" style="80" customWidth="1"/>
    <col min="11014" max="11014" width="7.59765625" style="80" customWidth="1"/>
    <col min="11015" max="11016" width="8.3984375" style="80" customWidth="1"/>
    <col min="11017" max="11017" width="7.59765625" style="80" customWidth="1"/>
    <col min="11018" max="11019" width="8.3984375" style="80" customWidth="1"/>
    <col min="11020" max="11020" width="7.59765625" style="80" customWidth="1"/>
    <col min="11021" max="11021" width="8.09765625" style="80" customWidth="1"/>
    <col min="11022" max="11022" width="8.3984375" style="80" customWidth="1"/>
    <col min="11023" max="11264" width="9.3984375" style="80" customWidth="1"/>
    <col min="11265" max="11265" width="13.09765625" style="80" customWidth="1"/>
    <col min="11266" max="11266" width="12.3984375" style="80" customWidth="1"/>
    <col min="11267" max="11267" width="7.59765625" style="80" customWidth="1"/>
    <col min="11268" max="11268" width="9" style="80" customWidth="1"/>
    <col min="11269" max="11269" width="8.3984375" style="80" customWidth="1"/>
    <col min="11270" max="11270" width="7.59765625" style="80" customWidth="1"/>
    <col min="11271" max="11272" width="8.3984375" style="80" customWidth="1"/>
    <col min="11273" max="11273" width="7.59765625" style="80" customWidth="1"/>
    <col min="11274" max="11275" width="8.3984375" style="80" customWidth="1"/>
    <col min="11276" max="11276" width="7.59765625" style="80" customWidth="1"/>
    <col min="11277" max="11277" width="8.09765625" style="80" customWidth="1"/>
    <col min="11278" max="11278" width="8.3984375" style="80" customWidth="1"/>
    <col min="11279" max="11520" width="9.3984375" style="80" customWidth="1"/>
    <col min="11521" max="11521" width="13.09765625" style="80" customWidth="1"/>
    <col min="11522" max="11522" width="12.3984375" style="80" customWidth="1"/>
    <col min="11523" max="11523" width="7.59765625" style="80" customWidth="1"/>
    <col min="11524" max="11524" width="9" style="80" customWidth="1"/>
    <col min="11525" max="11525" width="8.3984375" style="80" customWidth="1"/>
    <col min="11526" max="11526" width="7.59765625" style="80" customWidth="1"/>
    <col min="11527" max="11528" width="8.3984375" style="80" customWidth="1"/>
    <col min="11529" max="11529" width="7.59765625" style="80" customWidth="1"/>
    <col min="11530" max="11531" width="8.3984375" style="80" customWidth="1"/>
    <col min="11532" max="11532" width="7.59765625" style="80" customWidth="1"/>
    <col min="11533" max="11533" width="8.09765625" style="80" customWidth="1"/>
    <col min="11534" max="11534" width="8.3984375" style="80" customWidth="1"/>
    <col min="11535" max="11776" width="9.3984375" style="80" customWidth="1"/>
    <col min="11777" max="11777" width="13.09765625" style="80" customWidth="1"/>
    <col min="11778" max="11778" width="12.3984375" style="80" customWidth="1"/>
    <col min="11779" max="11779" width="7.59765625" style="80" customWidth="1"/>
    <col min="11780" max="11780" width="9" style="80" customWidth="1"/>
    <col min="11781" max="11781" width="8.3984375" style="80" customWidth="1"/>
    <col min="11782" max="11782" width="7.59765625" style="80" customWidth="1"/>
    <col min="11783" max="11784" width="8.3984375" style="80" customWidth="1"/>
    <col min="11785" max="11785" width="7.59765625" style="80" customWidth="1"/>
    <col min="11786" max="11787" width="8.3984375" style="80" customWidth="1"/>
    <col min="11788" max="11788" width="7.59765625" style="80" customWidth="1"/>
    <col min="11789" max="11789" width="8.09765625" style="80" customWidth="1"/>
    <col min="11790" max="11790" width="8.3984375" style="80" customWidth="1"/>
    <col min="11791" max="12032" width="9.3984375" style="80" customWidth="1"/>
    <col min="12033" max="12033" width="13.09765625" style="80" customWidth="1"/>
    <col min="12034" max="12034" width="12.3984375" style="80" customWidth="1"/>
    <col min="12035" max="12035" width="7.59765625" style="80" customWidth="1"/>
    <col min="12036" max="12036" width="9" style="80" customWidth="1"/>
    <col min="12037" max="12037" width="8.3984375" style="80" customWidth="1"/>
    <col min="12038" max="12038" width="7.59765625" style="80" customWidth="1"/>
    <col min="12039" max="12040" width="8.3984375" style="80" customWidth="1"/>
    <col min="12041" max="12041" width="7.59765625" style="80" customWidth="1"/>
    <col min="12042" max="12043" width="8.3984375" style="80" customWidth="1"/>
    <col min="12044" max="12044" width="7.59765625" style="80" customWidth="1"/>
    <col min="12045" max="12045" width="8.09765625" style="80" customWidth="1"/>
    <col min="12046" max="12046" width="8.3984375" style="80" customWidth="1"/>
    <col min="12047" max="12288" width="9.3984375" style="80" customWidth="1"/>
    <col min="12289" max="12289" width="13.09765625" style="80" customWidth="1"/>
    <col min="12290" max="12290" width="12.3984375" style="80" customWidth="1"/>
    <col min="12291" max="12291" width="7.59765625" style="80" customWidth="1"/>
    <col min="12292" max="12292" width="9" style="80" customWidth="1"/>
    <col min="12293" max="12293" width="8.3984375" style="80" customWidth="1"/>
    <col min="12294" max="12294" width="7.59765625" style="80" customWidth="1"/>
    <col min="12295" max="12296" width="8.3984375" style="80" customWidth="1"/>
    <col min="12297" max="12297" width="7.59765625" style="80" customWidth="1"/>
    <col min="12298" max="12299" width="8.3984375" style="80" customWidth="1"/>
    <col min="12300" max="12300" width="7.59765625" style="80" customWidth="1"/>
    <col min="12301" max="12301" width="8.09765625" style="80" customWidth="1"/>
    <col min="12302" max="12302" width="8.3984375" style="80" customWidth="1"/>
    <col min="12303" max="12544" width="9.3984375" style="80" customWidth="1"/>
    <col min="12545" max="12545" width="13.09765625" style="80" customWidth="1"/>
    <col min="12546" max="12546" width="12.3984375" style="80" customWidth="1"/>
    <col min="12547" max="12547" width="7.59765625" style="80" customWidth="1"/>
    <col min="12548" max="12548" width="9" style="80" customWidth="1"/>
    <col min="12549" max="12549" width="8.3984375" style="80" customWidth="1"/>
    <col min="12550" max="12550" width="7.59765625" style="80" customWidth="1"/>
    <col min="12551" max="12552" width="8.3984375" style="80" customWidth="1"/>
    <col min="12553" max="12553" width="7.59765625" style="80" customWidth="1"/>
    <col min="12554" max="12555" width="8.3984375" style="80" customWidth="1"/>
    <col min="12556" max="12556" width="7.59765625" style="80" customWidth="1"/>
    <col min="12557" max="12557" width="8.09765625" style="80" customWidth="1"/>
    <col min="12558" max="12558" width="8.3984375" style="80" customWidth="1"/>
    <col min="12559" max="12800" width="9.3984375" style="80" customWidth="1"/>
    <col min="12801" max="12801" width="13.09765625" style="80" customWidth="1"/>
    <col min="12802" max="12802" width="12.3984375" style="80" customWidth="1"/>
    <col min="12803" max="12803" width="7.59765625" style="80" customWidth="1"/>
    <col min="12804" max="12804" width="9" style="80" customWidth="1"/>
    <col min="12805" max="12805" width="8.3984375" style="80" customWidth="1"/>
    <col min="12806" max="12806" width="7.59765625" style="80" customWidth="1"/>
    <col min="12807" max="12808" width="8.3984375" style="80" customWidth="1"/>
    <col min="12809" max="12809" width="7.59765625" style="80" customWidth="1"/>
    <col min="12810" max="12811" width="8.3984375" style="80" customWidth="1"/>
    <col min="12812" max="12812" width="7.59765625" style="80" customWidth="1"/>
    <col min="12813" max="12813" width="8.09765625" style="80" customWidth="1"/>
    <col min="12814" max="12814" width="8.3984375" style="80" customWidth="1"/>
    <col min="12815" max="13056" width="9.3984375" style="80" customWidth="1"/>
    <col min="13057" max="13057" width="13.09765625" style="80" customWidth="1"/>
    <col min="13058" max="13058" width="12.3984375" style="80" customWidth="1"/>
    <col min="13059" max="13059" width="7.59765625" style="80" customWidth="1"/>
    <col min="13060" max="13060" width="9" style="80" customWidth="1"/>
    <col min="13061" max="13061" width="8.3984375" style="80" customWidth="1"/>
    <col min="13062" max="13062" width="7.59765625" style="80" customWidth="1"/>
    <col min="13063" max="13064" width="8.3984375" style="80" customWidth="1"/>
    <col min="13065" max="13065" width="7.59765625" style="80" customWidth="1"/>
    <col min="13066" max="13067" width="8.3984375" style="80" customWidth="1"/>
    <col min="13068" max="13068" width="7.59765625" style="80" customWidth="1"/>
    <col min="13069" max="13069" width="8.09765625" style="80" customWidth="1"/>
    <col min="13070" max="13070" width="8.3984375" style="80" customWidth="1"/>
    <col min="13071" max="13312" width="9.3984375" style="80" customWidth="1"/>
    <col min="13313" max="13313" width="13.09765625" style="80" customWidth="1"/>
    <col min="13314" max="13314" width="12.3984375" style="80" customWidth="1"/>
    <col min="13315" max="13315" width="7.59765625" style="80" customWidth="1"/>
    <col min="13316" max="13316" width="9" style="80" customWidth="1"/>
    <col min="13317" max="13317" width="8.3984375" style="80" customWidth="1"/>
    <col min="13318" max="13318" width="7.59765625" style="80" customWidth="1"/>
    <col min="13319" max="13320" width="8.3984375" style="80" customWidth="1"/>
    <col min="13321" max="13321" width="7.59765625" style="80" customWidth="1"/>
    <col min="13322" max="13323" width="8.3984375" style="80" customWidth="1"/>
    <col min="13324" max="13324" width="7.59765625" style="80" customWidth="1"/>
    <col min="13325" max="13325" width="8.09765625" style="80" customWidth="1"/>
    <col min="13326" max="13326" width="8.3984375" style="80" customWidth="1"/>
    <col min="13327" max="13568" width="9.3984375" style="80" customWidth="1"/>
    <col min="13569" max="13569" width="13.09765625" style="80" customWidth="1"/>
    <col min="13570" max="13570" width="12.3984375" style="80" customWidth="1"/>
    <col min="13571" max="13571" width="7.59765625" style="80" customWidth="1"/>
    <col min="13572" max="13572" width="9" style="80" customWidth="1"/>
    <col min="13573" max="13573" width="8.3984375" style="80" customWidth="1"/>
    <col min="13574" max="13574" width="7.59765625" style="80" customWidth="1"/>
    <col min="13575" max="13576" width="8.3984375" style="80" customWidth="1"/>
    <col min="13577" max="13577" width="7.59765625" style="80" customWidth="1"/>
    <col min="13578" max="13579" width="8.3984375" style="80" customWidth="1"/>
    <col min="13580" max="13580" width="7.59765625" style="80" customWidth="1"/>
    <col min="13581" max="13581" width="8.09765625" style="80" customWidth="1"/>
    <col min="13582" max="13582" width="8.3984375" style="80" customWidth="1"/>
    <col min="13583" max="13824" width="9.3984375" style="80" customWidth="1"/>
    <col min="13825" max="13825" width="13.09765625" style="80" customWidth="1"/>
    <col min="13826" max="13826" width="12.3984375" style="80" customWidth="1"/>
    <col min="13827" max="13827" width="7.59765625" style="80" customWidth="1"/>
    <col min="13828" max="13828" width="9" style="80" customWidth="1"/>
    <col min="13829" max="13829" width="8.3984375" style="80" customWidth="1"/>
    <col min="13830" max="13830" width="7.59765625" style="80" customWidth="1"/>
    <col min="13831" max="13832" width="8.3984375" style="80" customWidth="1"/>
    <col min="13833" max="13833" width="7.59765625" style="80" customWidth="1"/>
    <col min="13834" max="13835" width="8.3984375" style="80" customWidth="1"/>
    <col min="13836" max="13836" width="7.59765625" style="80" customWidth="1"/>
    <col min="13837" max="13837" width="8.09765625" style="80" customWidth="1"/>
    <col min="13838" max="13838" width="8.3984375" style="80" customWidth="1"/>
    <col min="13839" max="14080" width="9.3984375" style="80" customWidth="1"/>
    <col min="14081" max="14081" width="13.09765625" style="80" customWidth="1"/>
    <col min="14082" max="14082" width="12.3984375" style="80" customWidth="1"/>
    <col min="14083" max="14083" width="7.59765625" style="80" customWidth="1"/>
    <col min="14084" max="14084" width="9" style="80" customWidth="1"/>
    <col min="14085" max="14085" width="8.3984375" style="80" customWidth="1"/>
    <col min="14086" max="14086" width="7.59765625" style="80" customWidth="1"/>
    <col min="14087" max="14088" width="8.3984375" style="80" customWidth="1"/>
    <col min="14089" max="14089" width="7.59765625" style="80" customWidth="1"/>
    <col min="14090" max="14091" width="8.3984375" style="80" customWidth="1"/>
    <col min="14092" max="14092" width="7.59765625" style="80" customWidth="1"/>
    <col min="14093" max="14093" width="8.09765625" style="80" customWidth="1"/>
    <col min="14094" max="14094" width="8.3984375" style="80" customWidth="1"/>
    <col min="14095" max="14336" width="9.3984375" style="80" customWidth="1"/>
    <col min="14337" max="14337" width="13.09765625" style="80" customWidth="1"/>
    <col min="14338" max="14338" width="12.3984375" style="80" customWidth="1"/>
    <col min="14339" max="14339" width="7.59765625" style="80" customWidth="1"/>
    <col min="14340" max="14340" width="9" style="80" customWidth="1"/>
    <col min="14341" max="14341" width="8.3984375" style="80" customWidth="1"/>
    <col min="14342" max="14342" width="7.59765625" style="80" customWidth="1"/>
    <col min="14343" max="14344" width="8.3984375" style="80" customWidth="1"/>
    <col min="14345" max="14345" width="7.59765625" style="80" customWidth="1"/>
    <col min="14346" max="14347" width="8.3984375" style="80" customWidth="1"/>
    <col min="14348" max="14348" width="7.59765625" style="80" customWidth="1"/>
    <col min="14349" max="14349" width="8.09765625" style="80" customWidth="1"/>
    <col min="14350" max="14350" width="8.3984375" style="80" customWidth="1"/>
    <col min="14351" max="14592" width="9.3984375" style="80" customWidth="1"/>
    <col min="14593" max="14593" width="13.09765625" style="80" customWidth="1"/>
    <col min="14594" max="14594" width="12.3984375" style="80" customWidth="1"/>
    <col min="14595" max="14595" width="7.59765625" style="80" customWidth="1"/>
    <col min="14596" max="14596" width="9" style="80" customWidth="1"/>
    <col min="14597" max="14597" width="8.3984375" style="80" customWidth="1"/>
    <col min="14598" max="14598" width="7.59765625" style="80" customWidth="1"/>
    <col min="14599" max="14600" width="8.3984375" style="80" customWidth="1"/>
    <col min="14601" max="14601" width="7.59765625" style="80" customWidth="1"/>
    <col min="14602" max="14603" width="8.3984375" style="80" customWidth="1"/>
    <col min="14604" max="14604" width="7.59765625" style="80" customWidth="1"/>
    <col min="14605" max="14605" width="8.09765625" style="80" customWidth="1"/>
    <col min="14606" max="14606" width="8.3984375" style="80" customWidth="1"/>
    <col min="14607" max="14848" width="9.3984375" style="80" customWidth="1"/>
    <col min="14849" max="14849" width="13.09765625" style="80" customWidth="1"/>
    <col min="14850" max="14850" width="12.3984375" style="80" customWidth="1"/>
    <col min="14851" max="14851" width="7.59765625" style="80" customWidth="1"/>
    <col min="14852" max="14852" width="9" style="80" customWidth="1"/>
    <col min="14853" max="14853" width="8.3984375" style="80" customWidth="1"/>
    <col min="14854" max="14854" width="7.59765625" style="80" customWidth="1"/>
    <col min="14855" max="14856" width="8.3984375" style="80" customWidth="1"/>
    <col min="14857" max="14857" width="7.59765625" style="80" customWidth="1"/>
    <col min="14858" max="14859" width="8.3984375" style="80" customWidth="1"/>
    <col min="14860" max="14860" width="7.59765625" style="80" customWidth="1"/>
    <col min="14861" max="14861" width="8.09765625" style="80" customWidth="1"/>
    <col min="14862" max="14862" width="8.3984375" style="80" customWidth="1"/>
    <col min="14863" max="15104" width="9.3984375" style="80" customWidth="1"/>
    <col min="15105" max="15105" width="13.09765625" style="80" customWidth="1"/>
    <col min="15106" max="15106" width="12.3984375" style="80" customWidth="1"/>
    <col min="15107" max="15107" width="7.59765625" style="80" customWidth="1"/>
    <col min="15108" max="15108" width="9" style="80" customWidth="1"/>
    <col min="15109" max="15109" width="8.3984375" style="80" customWidth="1"/>
    <col min="15110" max="15110" width="7.59765625" style="80" customWidth="1"/>
    <col min="15111" max="15112" width="8.3984375" style="80" customWidth="1"/>
    <col min="15113" max="15113" width="7.59765625" style="80" customWidth="1"/>
    <col min="15114" max="15115" width="8.3984375" style="80" customWidth="1"/>
    <col min="15116" max="15116" width="7.59765625" style="80" customWidth="1"/>
    <col min="15117" max="15117" width="8.09765625" style="80" customWidth="1"/>
    <col min="15118" max="15118" width="8.3984375" style="80" customWidth="1"/>
    <col min="15119" max="15360" width="9.3984375" style="80" customWidth="1"/>
    <col min="15361" max="15361" width="13.09765625" style="80" customWidth="1"/>
    <col min="15362" max="15362" width="12.3984375" style="80" customWidth="1"/>
    <col min="15363" max="15363" width="7.59765625" style="80" customWidth="1"/>
    <col min="15364" max="15364" width="9" style="80" customWidth="1"/>
    <col min="15365" max="15365" width="8.3984375" style="80" customWidth="1"/>
    <col min="15366" max="15366" width="7.59765625" style="80" customWidth="1"/>
    <col min="15367" max="15368" width="8.3984375" style="80" customWidth="1"/>
    <col min="15369" max="15369" width="7.59765625" style="80" customWidth="1"/>
    <col min="15370" max="15371" width="8.3984375" style="80" customWidth="1"/>
    <col min="15372" max="15372" width="7.59765625" style="80" customWidth="1"/>
    <col min="15373" max="15373" width="8.09765625" style="80" customWidth="1"/>
    <col min="15374" max="15374" width="8.3984375" style="80" customWidth="1"/>
    <col min="15375" max="15616" width="9.3984375" style="80" customWidth="1"/>
    <col min="15617" max="15617" width="13.09765625" style="80" customWidth="1"/>
    <col min="15618" max="15618" width="12.3984375" style="80" customWidth="1"/>
    <col min="15619" max="15619" width="7.59765625" style="80" customWidth="1"/>
    <col min="15620" max="15620" width="9" style="80" customWidth="1"/>
    <col min="15621" max="15621" width="8.3984375" style="80" customWidth="1"/>
    <col min="15622" max="15622" width="7.59765625" style="80" customWidth="1"/>
    <col min="15623" max="15624" width="8.3984375" style="80" customWidth="1"/>
    <col min="15625" max="15625" width="7.59765625" style="80" customWidth="1"/>
    <col min="15626" max="15627" width="8.3984375" style="80" customWidth="1"/>
    <col min="15628" max="15628" width="7.59765625" style="80" customWidth="1"/>
    <col min="15629" max="15629" width="8.09765625" style="80" customWidth="1"/>
    <col min="15630" max="15630" width="8.3984375" style="80" customWidth="1"/>
    <col min="15631" max="15872" width="9.3984375" style="80" customWidth="1"/>
    <col min="15873" max="15873" width="13.09765625" style="80" customWidth="1"/>
    <col min="15874" max="15874" width="12.3984375" style="80" customWidth="1"/>
    <col min="15875" max="15875" width="7.59765625" style="80" customWidth="1"/>
    <col min="15876" max="15876" width="9" style="80" customWidth="1"/>
    <col min="15877" max="15877" width="8.3984375" style="80" customWidth="1"/>
    <col min="15878" max="15878" width="7.59765625" style="80" customWidth="1"/>
    <col min="15879" max="15880" width="8.3984375" style="80" customWidth="1"/>
    <col min="15881" max="15881" width="7.59765625" style="80" customWidth="1"/>
    <col min="15882" max="15883" width="8.3984375" style="80" customWidth="1"/>
    <col min="15884" max="15884" width="7.59765625" style="80" customWidth="1"/>
    <col min="15885" max="15885" width="8.09765625" style="80" customWidth="1"/>
    <col min="15886" max="15886" width="8.3984375" style="80" customWidth="1"/>
    <col min="15887" max="16128" width="9.3984375" style="80" customWidth="1"/>
    <col min="16129" max="16129" width="13.09765625" style="80" customWidth="1"/>
    <col min="16130" max="16130" width="12.3984375" style="80" customWidth="1"/>
    <col min="16131" max="16131" width="7.59765625" style="80" customWidth="1"/>
    <col min="16132" max="16132" width="9" style="80" customWidth="1"/>
    <col min="16133" max="16133" width="8.3984375" style="80" customWidth="1"/>
    <col min="16134" max="16134" width="7.59765625" style="80" customWidth="1"/>
    <col min="16135" max="16136" width="8.3984375" style="80" customWidth="1"/>
    <col min="16137" max="16137" width="7.59765625" style="80" customWidth="1"/>
    <col min="16138" max="16139" width="8.3984375" style="80" customWidth="1"/>
    <col min="16140" max="16140" width="7.59765625" style="80" customWidth="1"/>
    <col min="16141" max="16141" width="8.09765625" style="80" customWidth="1"/>
    <col min="16142" max="16142" width="8.3984375" style="80" customWidth="1"/>
    <col min="16143" max="16384" width="9.3984375" style="80" customWidth="1"/>
  </cols>
  <sheetData>
    <row r="10" spans="1:14" ht="29.25" customHeight="1">
      <c r="A10" s="3" t="s">
        <v>608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7.100000000000001" customHeight="1">
      <c r="A11" s="3" t="s">
        <v>609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262" t="s">
        <v>400</v>
      </c>
      <c r="B12" s="87"/>
      <c r="C12" s="87"/>
      <c r="D12" s="87"/>
      <c r="E12" s="87"/>
      <c r="F12" s="87"/>
      <c r="G12" s="87"/>
      <c r="H12" s="87"/>
      <c r="I12" s="87"/>
      <c r="J12" s="88"/>
      <c r="K12" s="88"/>
      <c r="L12" s="88"/>
      <c r="M12" s="88"/>
      <c r="N12" s="89" t="s">
        <v>399</v>
      </c>
    </row>
    <row r="13" spans="1:14" ht="17.100000000000001" customHeight="1">
      <c r="A13" s="131"/>
      <c r="B13" s="91"/>
      <c r="C13" s="762">
        <v>2018</v>
      </c>
      <c r="D13" s="763"/>
      <c r="E13" s="763"/>
      <c r="F13" s="763"/>
      <c r="G13" s="763"/>
      <c r="H13" s="764"/>
      <c r="I13" s="875">
        <v>2019</v>
      </c>
      <c r="J13" s="875"/>
      <c r="K13" s="875"/>
      <c r="L13" s="875"/>
      <c r="M13" s="875"/>
      <c r="N13" s="875"/>
    </row>
    <row r="14" spans="1:14" ht="17.100000000000001" customHeight="1">
      <c r="A14" s="132" t="s">
        <v>95</v>
      </c>
      <c r="B14" s="133" t="s">
        <v>94</v>
      </c>
      <c r="C14" s="519" t="s">
        <v>398</v>
      </c>
      <c r="D14" s="520"/>
      <c r="E14" s="521" t="s">
        <v>397</v>
      </c>
      <c r="F14" s="519" t="s">
        <v>396</v>
      </c>
      <c r="G14" s="86"/>
      <c r="H14" s="522" t="s">
        <v>395</v>
      </c>
      <c r="I14" s="519" t="s">
        <v>398</v>
      </c>
      <c r="J14" s="520"/>
      <c r="K14" s="521" t="s">
        <v>397</v>
      </c>
      <c r="L14" s="519" t="s">
        <v>396</v>
      </c>
      <c r="M14" s="86"/>
      <c r="N14" s="522" t="s">
        <v>395</v>
      </c>
    </row>
    <row r="15" spans="1:14" ht="17.100000000000001" customHeight="1">
      <c r="A15" s="523"/>
      <c r="B15" s="165"/>
      <c r="C15" s="165" t="s">
        <v>366</v>
      </c>
      <c r="D15" s="165" t="s">
        <v>365</v>
      </c>
      <c r="E15" s="165" t="s">
        <v>161</v>
      </c>
      <c r="F15" s="165" t="s">
        <v>366</v>
      </c>
      <c r="G15" s="165" t="s">
        <v>365</v>
      </c>
      <c r="H15" s="134" t="s">
        <v>161</v>
      </c>
      <c r="I15" s="165" t="s">
        <v>366</v>
      </c>
      <c r="J15" s="165" t="s">
        <v>365</v>
      </c>
      <c r="K15" s="165" t="s">
        <v>161</v>
      </c>
      <c r="L15" s="165" t="s">
        <v>366</v>
      </c>
      <c r="M15" s="165" t="s">
        <v>365</v>
      </c>
      <c r="N15" s="134" t="s">
        <v>161</v>
      </c>
    </row>
    <row r="16" spans="1:14" ht="17.100000000000001" customHeight="1">
      <c r="A16" s="524"/>
      <c r="B16" s="136"/>
      <c r="C16" s="136" t="s">
        <v>358</v>
      </c>
      <c r="D16" s="136" t="s">
        <v>357</v>
      </c>
      <c r="E16" s="169" t="s">
        <v>32</v>
      </c>
      <c r="F16" s="169" t="s">
        <v>358</v>
      </c>
      <c r="G16" s="136" t="s">
        <v>357</v>
      </c>
      <c r="H16" s="137" t="s">
        <v>32</v>
      </c>
      <c r="I16" s="136" t="s">
        <v>358</v>
      </c>
      <c r="J16" s="136" t="s">
        <v>357</v>
      </c>
      <c r="K16" s="169" t="s">
        <v>32</v>
      </c>
      <c r="L16" s="169" t="s">
        <v>358</v>
      </c>
      <c r="M16" s="136" t="s">
        <v>357</v>
      </c>
      <c r="N16" s="137" t="s">
        <v>32</v>
      </c>
    </row>
    <row r="17" spans="1:21" s="130" customFormat="1" ht="17.100000000000001" customHeight="1">
      <c r="A17" s="525" t="s">
        <v>240</v>
      </c>
      <c r="B17" s="526" t="s">
        <v>72</v>
      </c>
      <c r="C17" s="248">
        <v>36</v>
      </c>
      <c r="D17" s="250">
        <v>28</v>
      </c>
      <c r="E17" s="107">
        <f t="shared" ref="E17:E36" si="0">SUM(D17,C17)</f>
        <v>64</v>
      </c>
      <c r="F17" s="107">
        <v>0</v>
      </c>
      <c r="G17" s="107">
        <v>0</v>
      </c>
      <c r="H17" s="107">
        <f t="shared" ref="H17:H36" si="1">F17+G17</f>
        <v>0</v>
      </c>
      <c r="I17" s="250">
        <v>20</v>
      </c>
      <c r="J17" s="250">
        <v>20</v>
      </c>
      <c r="K17" s="107">
        <f t="shared" ref="K17:K36" si="2">SUM(J17,I17)</f>
        <v>40</v>
      </c>
      <c r="L17" s="107">
        <v>0</v>
      </c>
      <c r="M17" s="107">
        <v>0</v>
      </c>
      <c r="N17" s="281">
        <f t="shared" ref="N17:N36" si="3">L17+M17</f>
        <v>0</v>
      </c>
      <c r="R17" s="80"/>
      <c r="S17" s="80"/>
      <c r="T17" s="80"/>
      <c r="U17" s="80"/>
    </row>
    <row r="18" spans="1:21" s="130" customFormat="1" ht="17.100000000000001" customHeight="1">
      <c r="A18" s="527" t="s">
        <v>71</v>
      </c>
      <c r="B18" s="528" t="s">
        <v>70</v>
      </c>
      <c r="C18" s="251">
        <v>0</v>
      </c>
      <c r="D18" s="253">
        <v>0</v>
      </c>
      <c r="E18" s="109">
        <f t="shared" si="0"/>
        <v>0</v>
      </c>
      <c r="F18" s="109">
        <v>0</v>
      </c>
      <c r="G18" s="109">
        <v>0</v>
      </c>
      <c r="H18" s="109">
        <f t="shared" si="1"/>
        <v>0</v>
      </c>
      <c r="I18" s="253">
        <v>1</v>
      </c>
      <c r="J18" s="253">
        <v>0</v>
      </c>
      <c r="K18" s="109">
        <f t="shared" si="2"/>
        <v>1</v>
      </c>
      <c r="L18" s="109">
        <v>0</v>
      </c>
      <c r="M18" s="109">
        <v>0</v>
      </c>
      <c r="N18" s="282">
        <f t="shared" si="3"/>
        <v>0</v>
      </c>
      <c r="R18" s="80"/>
      <c r="S18" s="80"/>
      <c r="T18" s="80"/>
      <c r="U18" s="80"/>
    </row>
    <row r="19" spans="1:21" s="130" customFormat="1" ht="17.100000000000001" customHeight="1">
      <c r="A19" s="527" t="s">
        <v>239</v>
      </c>
      <c r="B19" s="528" t="s">
        <v>68</v>
      </c>
      <c r="C19" s="251">
        <v>17</v>
      </c>
      <c r="D19" s="253">
        <v>7</v>
      </c>
      <c r="E19" s="109">
        <f t="shared" si="0"/>
        <v>24</v>
      </c>
      <c r="F19" s="109">
        <v>0</v>
      </c>
      <c r="G19" s="109">
        <v>0</v>
      </c>
      <c r="H19" s="109">
        <f t="shared" si="1"/>
        <v>0</v>
      </c>
      <c r="I19" s="253">
        <v>10</v>
      </c>
      <c r="J19" s="253">
        <v>5</v>
      </c>
      <c r="K19" s="109">
        <f t="shared" si="2"/>
        <v>15</v>
      </c>
      <c r="L19" s="109">
        <v>0</v>
      </c>
      <c r="M19" s="109">
        <v>0</v>
      </c>
      <c r="N19" s="282">
        <f t="shared" si="3"/>
        <v>0</v>
      </c>
      <c r="R19" s="80"/>
      <c r="S19" s="80"/>
      <c r="T19" s="80"/>
      <c r="U19" s="80"/>
    </row>
    <row r="20" spans="1:21" s="130" customFormat="1" ht="17.100000000000001" customHeight="1">
      <c r="A20" s="527" t="s">
        <v>238</v>
      </c>
      <c r="B20" s="528" t="s">
        <v>394</v>
      </c>
      <c r="C20" s="251">
        <v>13</v>
      </c>
      <c r="D20" s="253">
        <v>4</v>
      </c>
      <c r="E20" s="109">
        <f t="shared" si="0"/>
        <v>17</v>
      </c>
      <c r="F20" s="109">
        <v>0</v>
      </c>
      <c r="G20" s="109">
        <v>1</v>
      </c>
      <c r="H20" s="109">
        <f t="shared" si="1"/>
        <v>1</v>
      </c>
      <c r="I20" s="253">
        <v>12</v>
      </c>
      <c r="J20" s="253">
        <v>4</v>
      </c>
      <c r="K20" s="109">
        <f t="shared" si="2"/>
        <v>16</v>
      </c>
      <c r="L20" s="109">
        <v>0</v>
      </c>
      <c r="M20" s="109">
        <v>0</v>
      </c>
      <c r="N20" s="282">
        <f t="shared" si="3"/>
        <v>0</v>
      </c>
      <c r="R20" s="80"/>
      <c r="S20" s="80"/>
      <c r="T20" s="80"/>
      <c r="U20" s="80"/>
    </row>
    <row r="21" spans="1:21" s="130" customFormat="1" ht="17.100000000000001" customHeight="1">
      <c r="A21" s="527" t="s">
        <v>237</v>
      </c>
      <c r="B21" s="528" t="s">
        <v>64</v>
      </c>
      <c r="C21" s="251">
        <v>51</v>
      </c>
      <c r="D21" s="253">
        <v>102</v>
      </c>
      <c r="E21" s="109">
        <f t="shared" si="0"/>
        <v>153</v>
      </c>
      <c r="F21" s="109">
        <v>0</v>
      </c>
      <c r="G21" s="109">
        <v>0</v>
      </c>
      <c r="H21" s="109">
        <f t="shared" si="1"/>
        <v>0</v>
      </c>
      <c r="I21" s="253">
        <v>61</v>
      </c>
      <c r="J21" s="253">
        <v>185</v>
      </c>
      <c r="K21" s="109">
        <f t="shared" si="2"/>
        <v>246</v>
      </c>
      <c r="L21" s="109">
        <v>0</v>
      </c>
      <c r="M21" s="109">
        <v>0</v>
      </c>
      <c r="N21" s="282">
        <f t="shared" si="3"/>
        <v>0</v>
      </c>
      <c r="R21" s="80"/>
      <c r="S21" s="80"/>
      <c r="T21" s="80"/>
      <c r="U21" s="80"/>
    </row>
    <row r="22" spans="1:21" s="130" customFormat="1" ht="17.100000000000001" customHeight="1">
      <c r="A22" s="527" t="s">
        <v>236</v>
      </c>
      <c r="B22" s="528" t="s">
        <v>62</v>
      </c>
      <c r="C22" s="251">
        <v>84</v>
      </c>
      <c r="D22" s="253">
        <v>77</v>
      </c>
      <c r="E22" s="109">
        <f t="shared" si="0"/>
        <v>161</v>
      </c>
      <c r="F22" s="109">
        <v>0</v>
      </c>
      <c r="G22" s="109">
        <v>0</v>
      </c>
      <c r="H22" s="109">
        <f t="shared" si="1"/>
        <v>0</v>
      </c>
      <c r="I22" s="253">
        <v>95</v>
      </c>
      <c r="J22" s="253">
        <v>75</v>
      </c>
      <c r="K22" s="109">
        <f t="shared" si="2"/>
        <v>170</v>
      </c>
      <c r="L22" s="109">
        <v>0</v>
      </c>
      <c r="M22" s="109">
        <v>0</v>
      </c>
      <c r="N22" s="282">
        <f t="shared" si="3"/>
        <v>0</v>
      </c>
      <c r="R22" s="80"/>
      <c r="S22" s="80"/>
      <c r="T22" s="80"/>
      <c r="U22" s="80"/>
    </row>
    <row r="23" spans="1:21" s="130" customFormat="1" ht="17.100000000000001" customHeight="1">
      <c r="A23" s="527" t="s">
        <v>235</v>
      </c>
      <c r="B23" s="528" t="s">
        <v>60</v>
      </c>
      <c r="C23" s="251">
        <v>6</v>
      </c>
      <c r="D23" s="253">
        <v>3</v>
      </c>
      <c r="E23" s="109">
        <f t="shared" si="0"/>
        <v>9</v>
      </c>
      <c r="F23" s="109">
        <v>0</v>
      </c>
      <c r="G23" s="109">
        <v>0</v>
      </c>
      <c r="H23" s="109">
        <f t="shared" si="1"/>
        <v>0</v>
      </c>
      <c r="I23" s="253">
        <v>7</v>
      </c>
      <c r="J23" s="253">
        <v>12</v>
      </c>
      <c r="K23" s="109">
        <f t="shared" si="2"/>
        <v>19</v>
      </c>
      <c r="L23" s="109">
        <v>0</v>
      </c>
      <c r="M23" s="109">
        <v>0</v>
      </c>
      <c r="N23" s="282">
        <f t="shared" si="3"/>
        <v>0</v>
      </c>
      <c r="R23" s="80"/>
      <c r="S23" s="80"/>
      <c r="T23" s="80"/>
      <c r="U23" s="80"/>
    </row>
    <row r="24" spans="1:21" s="130" customFormat="1" ht="17.100000000000001" customHeight="1">
      <c r="A24" s="527" t="s">
        <v>234</v>
      </c>
      <c r="B24" s="528" t="s">
        <v>58</v>
      </c>
      <c r="C24" s="251">
        <v>38</v>
      </c>
      <c r="D24" s="253">
        <v>86</v>
      </c>
      <c r="E24" s="109">
        <f t="shared" si="0"/>
        <v>124</v>
      </c>
      <c r="F24" s="109">
        <v>0</v>
      </c>
      <c r="G24" s="109">
        <v>0</v>
      </c>
      <c r="H24" s="109">
        <f t="shared" si="1"/>
        <v>0</v>
      </c>
      <c r="I24" s="253">
        <v>56</v>
      </c>
      <c r="J24" s="253">
        <v>90</v>
      </c>
      <c r="K24" s="109">
        <f t="shared" si="2"/>
        <v>146</v>
      </c>
      <c r="L24" s="109">
        <v>0</v>
      </c>
      <c r="M24" s="109">
        <v>0</v>
      </c>
      <c r="N24" s="282">
        <f t="shared" si="3"/>
        <v>0</v>
      </c>
      <c r="R24" s="80"/>
      <c r="S24" s="80"/>
      <c r="T24" s="80"/>
      <c r="U24" s="80"/>
    </row>
    <row r="25" spans="1:21" s="130" customFormat="1" ht="17.100000000000001" customHeight="1">
      <c r="A25" s="527" t="s">
        <v>233</v>
      </c>
      <c r="B25" s="529" t="s">
        <v>56</v>
      </c>
      <c r="C25" s="251">
        <v>14</v>
      </c>
      <c r="D25" s="253">
        <v>5</v>
      </c>
      <c r="E25" s="109">
        <f t="shared" si="0"/>
        <v>19</v>
      </c>
      <c r="F25" s="109">
        <v>0</v>
      </c>
      <c r="G25" s="109">
        <v>0</v>
      </c>
      <c r="H25" s="109">
        <f t="shared" si="1"/>
        <v>0</v>
      </c>
      <c r="I25" s="253">
        <v>4</v>
      </c>
      <c r="J25" s="253">
        <v>4</v>
      </c>
      <c r="K25" s="109">
        <f t="shared" si="2"/>
        <v>8</v>
      </c>
      <c r="L25" s="109">
        <v>0</v>
      </c>
      <c r="M25" s="109">
        <v>0</v>
      </c>
      <c r="N25" s="282">
        <f t="shared" si="3"/>
        <v>0</v>
      </c>
      <c r="R25" s="80"/>
      <c r="S25" s="80"/>
      <c r="T25" s="80"/>
      <c r="U25" s="80"/>
    </row>
    <row r="26" spans="1:21" s="130" customFormat="1" ht="17.100000000000001" customHeight="1">
      <c r="A26" s="527" t="s">
        <v>232</v>
      </c>
      <c r="B26" s="528" t="s">
        <v>54</v>
      </c>
      <c r="C26" s="251">
        <v>99</v>
      </c>
      <c r="D26" s="253">
        <v>24</v>
      </c>
      <c r="E26" s="109">
        <f t="shared" si="0"/>
        <v>123</v>
      </c>
      <c r="F26" s="109">
        <v>0</v>
      </c>
      <c r="G26" s="109">
        <v>0</v>
      </c>
      <c r="H26" s="109">
        <f t="shared" si="1"/>
        <v>0</v>
      </c>
      <c r="I26" s="253">
        <v>109</v>
      </c>
      <c r="J26" s="253">
        <v>43</v>
      </c>
      <c r="K26" s="109">
        <f t="shared" si="2"/>
        <v>152</v>
      </c>
      <c r="L26" s="109">
        <v>0</v>
      </c>
      <c r="M26" s="109">
        <v>0</v>
      </c>
      <c r="N26" s="282">
        <f t="shared" si="3"/>
        <v>0</v>
      </c>
      <c r="R26" s="80"/>
      <c r="S26" s="80"/>
      <c r="T26" s="80"/>
      <c r="U26" s="80"/>
    </row>
    <row r="27" spans="1:21" s="130" customFormat="1" ht="17.100000000000001" customHeight="1">
      <c r="A27" s="527" t="s">
        <v>53</v>
      </c>
      <c r="B27" s="528" t="s">
        <v>52</v>
      </c>
      <c r="C27" s="251">
        <v>12</v>
      </c>
      <c r="D27" s="253">
        <v>6</v>
      </c>
      <c r="E27" s="109">
        <f t="shared" si="0"/>
        <v>18</v>
      </c>
      <c r="F27" s="109">
        <v>0</v>
      </c>
      <c r="G27" s="109">
        <v>0</v>
      </c>
      <c r="H27" s="109">
        <f t="shared" si="1"/>
        <v>0</v>
      </c>
      <c r="I27" s="253">
        <v>12</v>
      </c>
      <c r="J27" s="253">
        <v>10</v>
      </c>
      <c r="K27" s="109">
        <f t="shared" si="2"/>
        <v>22</v>
      </c>
      <c r="L27" s="109">
        <v>0</v>
      </c>
      <c r="M27" s="109">
        <v>0</v>
      </c>
      <c r="N27" s="282">
        <f t="shared" si="3"/>
        <v>0</v>
      </c>
      <c r="R27" s="80"/>
      <c r="S27" s="80"/>
      <c r="T27" s="80"/>
      <c r="U27" s="80"/>
    </row>
    <row r="28" spans="1:21" s="130" customFormat="1" ht="17.100000000000001" customHeight="1">
      <c r="A28" s="527" t="s">
        <v>231</v>
      </c>
      <c r="B28" s="528" t="s">
        <v>50</v>
      </c>
      <c r="C28" s="251">
        <v>41</v>
      </c>
      <c r="D28" s="253">
        <v>49</v>
      </c>
      <c r="E28" s="109">
        <f t="shared" si="0"/>
        <v>90</v>
      </c>
      <c r="F28" s="109">
        <v>0</v>
      </c>
      <c r="G28" s="109">
        <v>0</v>
      </c>
      <c r="H28" s="109">
        <f t="shared" si="1"/>
        <v>0</v>
      </c>
      <c r="I28" s="253">
        <v>28</v>
      </c>
      <c r="J28" s="253">
        <v>37</v>
      </c>
      <c r="K28" s="109">
        <f t="shared" si="2"/>
        <v>65</v>
      </c>
      <c r="L28" s="109">
        <v>0</v>
      </c>
      <c r="M28" s="109">
        <v>0</v>
      </c>
      <c r="N28" s="282">
        <f t="shared" si="3"/>
        <v>0</v>
      </c>
      <c r="R28" s="80"/>
      <c r="S28" s="80"/>
      <c r="T28" s="80"/>
      <c r="U28" s="80"/>
    </row>
    <row r="29" spans="1:21" s="130" customFormat="1" ht="17.100000000000001" customHeight="1">
      <c r="A29" s="527" t="s">
        <v>49</v>
      </c>
      <c r="B29" s="528" t="s">
        <v>48</v>
      </c>
      <c r="C29" s="251">
        <v>38</v>
      </c>
      <c r="D29" s="253">
        <v>28</v>
      </c>
      <c r="E29" s="109">
        <f t="shared" si="0"/>
        <v>66</v>
      </c>
      <c r="F29" s="109">
        <v>0</v>
      </c>
      <c r="G29" s="109">
        <v>0</v>
      </c>
      <c r="H29" s="109">
        <f t="shared" si="1"/>
        <v>0</v>
      </c>
      <c r="I29" s="253">
        <v>72</v>
      </c>
      <c r="J29" s="253">
        <v>41</v>
      </c>
      <c r="K29" s="109">
        <f t="shared" si="2"/>
        <v>113</v>
      </c>
      <c r="L29" s="109">
        <v>0</v>
      </c>
      <c r="M29" s="109">
        <v>0</v>
      </c>
      <c r="N29" s="282">
        <f t="shared" si="3"/>
        <v>0</v>
      </c>
      <c r="R29" s="80"/>
      <c r="S29" s="80"/>
      <c r="T29" s="80"/>
      <c r="U29" s="80"/>
    </row>
    <row r="30" spans="1:21" s="130" customFormat="1" ht="17.100000000000001" customHeight="1">
      <c r="A30" s="527" t="s">
        <v>393</v>
      </c>
      <c r="B30" s="528" t="s">
        <v>46</v>
      </c>
      <c r="C30" s="251">
        <v>0</v>
      </c>
      <c r="D30" s="253">
        <v>0</v>
      </c>
      <c r="E30" s="109">
        <f t="shared" si="0"/>
        <v>0</v>
      </c>
      <c r="F30" s="109">
        <v>0</v>
      </c>
      <c r="G30" s="109">
        <v>0</v>
      </c>
      <c r="H30" s="109">
        <f t="shared" si="1"/>
        <v>0</v>
      </c>
      <c r="I30" s="253">
        <v>0</v>
      </c>
      <c r="J30" s="253">
        <v>0</v>
      </c>
      <c r="K30" s="109">
        <f t="shared" si="2"/>
        <v>0</v>
      </c>
      <c r="L30" s="109">
        <v>0</v>
      </c>
      <c r="M30" s="109">
        <v>0</v>
      </c>
      <c r="N30" s="282">
        <f t="shared" si="3"/>
        <v>0</v>
      </c>
      <c r="R30" s="80"/>
      <c r="S30" s="80"/>
      <c r="T30" s="80"/>
      <c r="U30" s="80"/>
    </row>
    <row r="31" spans="1:21" s="130" customFormat="1" ht="17.100000000000001" customHeight="1">
      <c r="A31" s="527" t="s">
        <v>229</v>
      </c>
      <c r="B31" s="528" t="s">
        <v>44</v>
      </c>
      <c r="C31" s="251">
        <v>4</v>
      </c>
      <c r="D31" s="253">
        <v>2</v>
      </c>
      <c r="E31" s="109">
        <f t="shared" si="0"/>
        <v>6</v>
      </c>
      <c r="F31" s="109">
        <v>1</v>
      </c>
      <c r="G31" s="109">
        <v>0</v>
      </c>
      <c r="H31" s="109">
        <f t="shared" si="1"/>
        <v>1</v>
      </c>
      <c r="I31" s="253">
        <v>8</v>
      </c>
      <c r="J31" s="253">
        <v>3</v>
      </c>
      <c r="K31" s="109">
        <f t="shared" si="2"/>
        <v>11</v>
      </c>
      <c r="L31" s="109">
        <v>0</v>
      </c>
      <c r="M31" s="109">
        <v>0</v>
      </c>
      <c r="N31" s="282">
        <f t="shared" si="3"/>
        <v>0</v>
      </c>
      <c r="R31" s="80"/>
      <c r="S31" s="80"/>
      <c r="T31" s="80"/>
      <c r="U31" s="80"/>
    </row>
    <row r="32" spans="1:21" s="130" customFormat="1" ht="17.100000000000001" customHeight="1">
      <c r="A32" s="527" t="s">
        <v>228</v>
      </c>
      <c r="B32" s="528" t="s">
        <v>42</v>
      </c>
      <c r="C32" s="251">
        <v>13</v>
      </c>
      <c r="D32" s="253">
        <v>5</v>
      </c>
      <c r="E32" s="109">
        <f t="shared" si="0"/>
        <v>18</v>
      </c>
      <c r="F32" s="109">
        <v>0</v>
      </c>
      <c r="G32" s="109">
        <v>0</v>
      </c>
      <c r="H32" s="109">
        <f t="shared" si="1"/>
        <v>0</v>
      </c>
      <c r="I32" s="253">
        <v>57</v>
      </c>
      <c r="J32" s="253">
        <v>9</v>
      </c>
      <c r="K32" s="109">
        <f t="shared" si="2"/>
        <v>66</v>
      </c>
      <c r="L32" s="109">
        <v>0</v>
      </c>
      <c r="M32" s="109">
        <v>0</v>
      </c>
      <c r="N32" s="282">
        <f t="shared" si="3"/>
        <v>0</v>
      </c>
      <c r="R32" s="80"/>
      <c r="S32" s="80"/>
      <c r="T32" s="80"/>
      <c r="U32" s="80"/>
    </row>
    <row r="33" spans="1:21" s="130" customFormat="1" ht="17.100000000000001" customHeight="1">
      <c r="A33" s="527" t="s">
        <v>227</v>
      </c>
      <c r="B33" s="528" t="s">
        <v>40</v>
      </c>
      <c r="C33" s="251">
        <v>20</v>
      </c>
      <c r="D33" s="253">
        <v>9</v>
      </c>
      <c r="E33" s="109">
        <f t="shared" si="0"/>
        <v>29</v>
      </c>
      <c r="F33" s="109">
        <v>0</v>
      </c>
      <c r="G33" s="109">
        <v>0</v>
      </c>
      <c r="H33" s="109">
        <f t="shared" si="1"/>
        <v>0</v>
      </c>
      <c r="I33" s="253">
        <v>4</v>
      </c>
      <c r="J33" s="253">
        <v>2</v>
      </c>
      <c r="K33" s="109">
        <f t="shared" si="2"/>
        <v>6</v>
      </c>
      <c r="L33" s="109">
        <v>0</v>
      </c>
      <c r="M33" s="109">
        <v>0</v>
      </c>
      <c r="N33" s="282">
        <f t="shared" si="3"/>
        <v>0</v>
      </c>
      <c r="R33" s="80"/>
      <c r="S33" s="80"/>
      <c r="T33" s="80"/>
      <c r="U33" s="80"/>
    </row>
    <row r="34" spans="1:21" s="130" customFormat="1" ht="17.100000000000001" customHeight="1">
      <c r="A34" s="527" t="s">
        <v>226</v>
      </c>
      <c r="B34" s="528" t="s">
        <v>38</v>
      </c>
      <c r="C34" s="251">
        <v>0</v>
      </c>
      <c r="D34" s="253">
        <v>0</v>
      </c>
      <c r="E34" s="109">
        <f t="shared" si="0"/>
        <v>0</v>
      </c>
      <c r="F34" s="109">
        <v>0</v>
      </c>
      <c r="G34" s="109">
        <v>0</v>
      </c>
      <c r="H34" s="109">
        <f t="shared" si="1"/>
        <v>0</v>
      </c>
      <c r="I34" s="253">
        <v>0</v>
      </c>
      <c r="J34" s="253">
        <v>0</v>
      </c>
      <c r="K34" s="109">
        <f t="shared" si="2"/>
        <v>0</v>
      </c>
      <c r="L34" s="109">
        <v>0</v>
      </c>
      <c r="M34" s="109">
        <v>0</v>
      </c>
      <c r="N34" s="282">
        <f t="shared" si="3"/>
        <v>0</v>
      </c>
      <c r="R34" s="80"/>
      <c r="S34" s="80"/>
      <c r="T34" s="80"/>
      <c r="U34" s="80"/>
    </row>
    <row r="35" spans="1:21" s="130" customFormat="1" ht="17.100000000000001" customHeight="1">
      <c r="A35" s="530" t="s">
        <v>225</v>
      </c>
      <c r="B35" s="531" t="s">
        <v>36</v>
      </c>
      <c r="C35" s="251">
        <v>0</v>
      </c>
      <c r="D35" s="253">
        <v>0</v>
      </c>
      <c r="E35" s="109">
        <f t="shared" si="0"/>
        <v>0</v>
      </c>
      <c r="F35" s="109">
        <v>0</v>
      </c>
      <c r="G35" s="109">
        <v>0</v>
      </c>
      <c r="H35" s="109">
        <f t="shared" si="1"/>
        <v>0</v>
      </c>
      <c r="I35" s="253">
        <v>0</v>
      </c>
      <c r="J35" s="253">
        <v>0</v>
      </c>
      <c r="K35" s="109">
        <f t="shared" si="2"/>
        <v>0</v>
      </c>
      <c r="L35" s="109">
        <v>0</v>
      </c>
      <c r="M35" s="109">
        <v>0</v>
      </c>
      <c r="N35" s="282">
        <f t="shared" si="3"/>
        <v>0</v>
      </c>
      <c r="R35" s="80"/>
      <c r="S35" s="80"/>
      <c r="T35" s="80"/>
      <c r="U35" s="80"/>
    </row>
    <row r="36" spans="1:21" s="130" customFormat="1" ht="17.100000000000001" customHeight="1" thickBot="1">
      <c r="A36" s="532" t="s">
        <v>35</v>
      </c>
      <c r="B36" s="533" t="s">
        <v>34</v>
      </c>
      <c r="C36" s="251">
        <v>0</v>
      </c>
      <c r="D36" s="253">
        <v>0</v>
      </c>
      <c r="E36" s="109">
        <f t="shared" si="0"/>
        <v>0</v>
      </c>
      <c r="F36" s="109">
        <v>0</v>
      </c>
      <c r="G36" s="109">
        <v>0</v>
      </c>
      <c r="H36" s="109">
        <f t="shared" si="1"/>
        <v>0</v>
      </c>
      <c r="I36" s="253">
        <v>0</v>
      </c>
      <c r="J36" s="253">
        <v>0</v>
      </c>
      <c r="K36" s="109">
        <f t="shared" si="2"/>
        <v>0</v>
      </c>
      <c r="L36" s="109">
        <v>0</v>
      </c>
      <c r="M36" s="109">
        <v>0</v>
      </c>
      <c r="N36" s="282">
        <f t="shared" si="3"/>
        <v>0</v>
      </c>
    </row>
    <row r="37" spans="1:21" s="130" customFormat="1" ht="17.100000000000001" customHeight="1">
      <c r="A37" s="534" t="s">
        <v>161</v>
      </c>
      <c r="B37" s="535" t="s">
        <v>32</v>
      </c>
      <c r="C37" s="536">
        <f t="shared" ref="C37:N37" si="4">SUM(C17:C36)</f>
        <v>486</v>
      </c>
      <c r="D37" s="484">
        <f t="shared" si="4"/>
        <v>435</v>
      </c>
      <c r="E37" s="537">
        <f t="shared" si="4"/>
        <v>921</v>
      </c>
      <c r="F37" s="537">
        <f t="shared" si="4"/>
        <v>1</v>
      </c>
      <c r="G37" s="537">
        <f t="shared" si="4"/>
        <v>1</v>
      </c>
      <c r="H37" s="537">
        <f t="shared" si="4"/>
        <v>2</v>
      </c>
      <c r="I37" s="484">
        <f t="shared" si="4"/>
        <v>556</v>
      </c>
      <c r="J37" s="484">
        <f t="shared" si="4"/>
        <v>540</v>
      </c>
      <c r="K37" s="537">
        <f t="shared" si="4"/>
        <v>1096</v>
      </c>
      <c r="L37" s="537">
        <f t="shared" si="4"/>
        <v>0</v>
      </c>
      <c r="M37" s="537">
        <f t="shared" si="4"/>
        <v>0</v>
      </c>
      <c r="N37" s="538">
        <f t="shared" si="4"/>
        <v>0</v>
      </c>
    </row>
    <row r="38" spans="1:21" s="130" customFormat="1" ht="17.100000000000001" customHeight="1">
      <c r="A38" s="539"/>
      <c r="B38" s="539"/>
      <c r="C38" s="540"/>
      <c r="D38" s="540"/>
      <c r="E38" s="541"/>
      <c r="F38" s="541"/>
      <c r="G38" s="541"/>
      <c r="H38" s="541"/>
      <c r="I38" s="540"/>
      <c r="J38" s="540"/>
      <c r="K38" s="541"/>
      <c r="L38" s="541"/>
      <c r="M38" s="541"/>
      <c r="N38" s="541"/>
    </row>
    <row r="39" spans="1:21" ht="18">
      <c r="A39" s="723" t="s">
        <v>631</v>
      </c>
      <c r="B39" s="723"/>
      <c r="C39" s="723"/>
      <c r="D39" s="723"/>
      <c r="E39" s="723"/>
      <c r="F39" s="87"/>
      <c r="G39" s="87"/>
      <c r="H39" s="87"/>
      <c r="I39" s="87"/>
      <c r="J39" s="88"/>
      <c r="K39" s="88"/>
      <c r="L39" s="88"/>
      <c r="M39" s="88"/>
      <c r="N39" s="262"/>
    </row>
    <row r="41" spans="1:21">
      <c r="B41" s="515"/>
      <c r="E41" s="518"/>
      <c r="F41" s="518"/>
      <c r="G41" s="518"/>
      <c r="H41" s="518"/>
      <c r="I41" s="518"/>
      <c r="J41" s="518"/>
    </row>
    <row r="42" spans="1:21">
      <c r="A42" s="158"/>
      <c r="B42" s="158"/>
      <c r="E42" s="518"/>
      <c r="F42" s="518"/>
      <c r="G42" s="518"/>
      <c r="H42" s="518"/>
      <c r="I42" s="518"/>
      <c r="J42" s="518"/>
    </row>
    <row r="43" spans="1:21">
      <c r="E43" s="518"/>
      <c r="F43" s="518"/>
      <c r="G43" s="518"/>
      <c r="H43" s="518"/>
      <c r="I43" s="518"/>
      <c r="J43" s="518"/>
    </row>
    <row r="44" spans="1:21">
      <c r="E44" s="518"/>
      <c r="F44" s="518"/>
      <c r="G44" s="518"/>
      <c r="H44" s="518"/>
      <c r="I44" s="518"/>
      <c r="J44" s="518"/>
    </row>
    <row r="45" spans="1:21">
      <c r="E45" s="518"/>
      <c r="F45" s="518"/>
      <c r="G45" s="518"/>
      <c r="H45" s="518"/>
      <c r="I45" s="518"/>
      <c r="J45" s="518"/>
    </row>
    <row r="46" spans="1:21">
      <c r="E46" s="518"/>
      <c r="F46" s="518"/>
      <c r="G46" s="518"/>
      <c r="H46" s="518"/>
      <c r="I46" s="518"/>
      <c r="J46" s="518"/>
    </row>
    <row r="47" spans="1:21">
      <c r="E47" s="518"/>
      <c r="F47" s="518"/>
      <c r="G47" s="518"/>
      <c r="H47" s="518"/>
      <c r="I47" s="518"/>
      <c r="J47" s="518"/>
    </row>
    <row r="48" spans="1:21">
      <c r="E48" s="518"/>
      <c r="F48" s="518"/>
      <c r="G48" s="518"/>
      <c r="H48" s="518"/>
      <c r="I48" s="518"/>
      <c r="J48" s="518"/>
    </row>
    <row r="49" spans="5:10">
      <c r="E49" s="518"/>
      <c r="F49" s="518"/>
      <c r="G49" s="518"/>
      <c r="H49" s="518"/>
      <c r="I49" s="518"/>
      <c r="J49" s="518"/>
    </row>
    <row r="50" spans="5:10">
      <c r="E50" s="518"/>
      <c r="F50" s="518"/>
      <c r="G50" s="518"/>
      <c r="H50" s="518"/>
      <c r="I50" s="518"/>
      <c r="J50" s="518"/>
    </row>
    <row r="51" spans="5:10">
      <c r="E51" s="518"/>
      <c r="F51" s="518"/>
      <c r="G51" s="518"/>
      <c r="H51" s="518"/>
      <c r="I51" s="518"/>
      <c r="J51" s="518"/>
    </row>
    <row r="52" spans="5:10">
      <c r="E52" s="518"/>
      <c r="F52" s="518"/>
      <c r="G52" s="518"/>
      <c r="H52" s="518"/>
      <c r="I52" s="518"/>
      <c r="J52" s="518"/>
    </row>
    <row r="53" spans="5:10">
      <c r="E53" s="518"/>
      <c r="F53" s="518"/>
      <c r="G53" s="518"/>
      <c r="H53" s="518"/>
      <c r="I53" s="518"/>
      <c r="J53" s="518"/>
    </row>
    <row r="54" spans="5:10">
      <c r="E54" s="518"/>
      <c r="F54" s="518"/>
      <c r="G54" s="518"/>
      <c r="H54" s="518"/>
      <c r="I54" s="518"/>
      <c r="J54" s="518"/>
    </row>
    <row r="55" spans="5:10">
      <c r="E55" s="518"/>
      <c r="F55" s="518"/>
      <c r="G55" s="518"/>
      <c r="H55" s="518"/>
      <c r="I55" s="518"/>
      <c r="J55" s="518"/>
    </row>
    <row r="56" spans="5:10">
      <c r="E56" s="518"/>
      <c r="F56" s="518"/>
      <c r="G56" s="518"/>
      <c r="H56" s="518"/>
      <c r="I56" s="518"/>
      <c r="J56" s="518"/>
    </row>
    <row r="57" spans="5:10">
      <c r="E57" s="518"/>
      <c r="F57" s="518"/>
      <c r="G57" s="518"/>
      <c r="H57" s="518"/>
      <c r="I57" s="518"/>
      <c r="J57" s="518"/>
    </row>
    <row r="58" spans="5:10">
      <c r="E58" s="518"/>
      <c r="F58" s="518"/>
      <c r="G58" s="518"/>
      <c r="H58" s="518"/>
      <c r="I58" s="518"/>
      <c r="J58" s="518"/>
    </row>
    <row r="59" spans="5:10">
      <c r="E59" s="518"/>
      <c r="F59" s="518"/>
      <c r="G59" s="518"/>
      <c r="H59" s="518"/>
      <c r="I59" s="518"/>
      <c r="J59" s="518"/>
    </row>
    <row r="60" spans="5:10">
      <c r="E60" s="518"/>
      <c r="F60" s="518"/>
      <c r="G60" s="518"/>
      <c r="H60" s="518"/>
      <c r="I60" s="518"/>
      <c r="J60" s="518"/>
    </row>
    <row r="61" spans="5:10">
      <c r="E61" s="518"/>
      <c r="F61" s="518"/>
      <c r="G61" s="518"/>
      <c r="H61" s="518"/>
      <c r="I61" s="518"/>
      <c r="J61" s="518"/>
    </row>
    <row r="62" spans="5:10">
      <c r="E62" s="518"/>
      <c r="F62" s="518"/>
      <c r="G62" s="518"/>
      <c r="H62" s="518"/>
      <c r="I62" s="518"/>
      <c r="J62" s="518"/>
    </row>
    <row r="63" spans="5:10">
      <c r="E63" s="518"/>
      <c r="F63" s="518"/>
      <c r="G63" s="518"/>
      <c r="H63" s="518"/>
      <c r="I63" s="518"/>
      <c r="J63" s="518"/>
    </row>
    <row r="64" spans="5:10">
      <c r="E64" s="518"/>
      <c r="F64" s="518"/>
      <c r="G64" s="518"/>
      <c r="H64" s="518"/>
      <c r="I64" s="518"/>
      <c r="J64" s="518"/>
    </row>
  </sheetData>
  <mergeCells count="3">
    <mergeCell ref="C13:H13"/>
    <mergeCell ref="I13:N13"/>
    <mergeCell ref="A39:E39"/>
  </mergeCells>
  <printOptions horizontalCentered="1" verticalCentered="1" gridLinesSet="0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9:AK61"/>
  <sheetViews>
    <sheetView showGridLines="0" rightToLeft="1" zoomScale="80" zoomScaleNormal="80" zoomScaleSheetLayoutView="90" workbookViewId="0">
      <selection activeCell="AW23" sqref="AW23"/>
    </sheetView>
  </sheetViews>
  <sheetFormatPr defaultColWidth="9" defaultRowHeight="15.6"/>
  <cols>
    <col min="1" max="1" width="15.69921875" style="24" customWidth="1"/>
    <col min="2" max="2" width="15.69921875" style="25" customWidth="1"/>
    <col min="3" max="4" width="4" style="25" customWidth="1"/>
    <col min="5" max="9" width="4" style="26" customWidth="1"/>
    <col min="10" max="32" width="4" style="24" customWidth="1"/>
    <col min="33" max="36" width="9" style="24"/>
    <col min="37" max="37" width="0" style="24" hidden="1" customWidth="1"/>
    <col min="38" max="16384" width="9" style="24"/>
  </cols>
  <sheetData>
    <row r="9" spans="1:37" ht="24.9" customHeight="1">
      <c r="A9" s="4" t="s">
        <v>587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7" ht="24.9" customHeight="1">
      <c r="A10" s="4" t="s">
        <v>588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7" ht="24.9" customHeight="1">
      <c r="A11" s="27" t="s">
        <v>97</v>
      </c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 t="s">
        <v>96</v>
      </c>
    </row>
    <row r="12" spans="1:37" ht="18.899999999999999" customHeight="1">
      <c r="A12" s="711" t="s">
        <v>95</v>
      </c>
      <c r="B12" s="713" t="s">
        <v>94</v>
      </c>
      <c r="C12" s="31"/>
      <c r="D12" s="32"/>
      <c r="E12" s="33"/>
      <c r="F12" s="706" t="s">
        <v>17</v>
      </c>
      <c r="G12" s="704" t="s">
        <v>93</v>
      </c>
      <c r="H12" s="706" t="s">
        <v>15</v>
      </c>
      <c r="I12" s="704" t="s">
        <v>92</v>
      </c>
      <c r="J12" s="706" t="s">
        <v>91</v>
      </c>
      <c r="K12" s="704" t="s">
        <v>90</v>
      </c>
      <c r="L12" s="706" t="s">
        <v>89</v>
      </c>
      <c r="M12" s="704" t="s">
        <v>10</v>
      </c>
      <c r="N12" s="706" t="s">
        <v>11</v>
      </c>
      <c r="O12" s="704" t="s">
        <v>8</v>
      </c>
      <c r="P12" s="706" t="s">
        <v>9</v>
      </c>
      <c r="Q12" s="704" t="s">
        <v>6</v>
      </c>
      <c r="R12" s="706" t="s">
        <v>7</v>
      </c>
      <c r="S12" s="704" t="s">
        <v>4</v>
      </c>
      <c r="T12" s="706" t="s">
        <v>5</v>
      </c>
      <c r="U12" s="704" t="s">
        <v>88</v>
      </c>
      <c r="V12" s="706" t="s">
        <v>87</v>
      </c>
      <c r="W12" s="704" t="s">
        <v>86</v>
      </c>
      <c r="X12" s="706" t="s">
        <v>85</v>
      </c>
      <c r="Y12" s="701" t="s">
        <v>84</v>
      </c>
      <c r="Z12" s="702"/>
      <c r="AA12" s="702"/>
      <c r="AB12" s="702"/>
      <c r="AC12" s="702"/>
      <c r="AD12" s="702"/>
      <c r="AE12" s="702"/>
      <c r="AF12" s="703"/>
    </row>
    <row r="13" spans="1:37" ht="135" customHeight="1">
      <c r="A13" s="712"/>
      <c r="B13" s="714"/>
      <c r="C13" s="34" t="s">
        <v>83</v>
      </c>
      <c r="D13" s="35" t="s">
        <v>82</v>
      </c>
      <c r="E13" s="36" t="s">
        <v>16</v>
      </c>
      <c r="F13" s="707"/>
      <c r="G13" s="705"/>
      <c r="H13" s="715"/>
      <c r="I13" s="705"/>
      <c r="J13" s="707"/>
      <c r="K13" s="705"/>
      <c r="L13" s="707"/>
      <c r="M13" s="705"/>
      <c r="N13" s="707"/>
      <c r="O13" s="705"/>
      <c r="P13" s="707"/>
      <c r="Q13" s="705"/>
      <c r="R13" s="707"/>
      <c r="S13" s="705"/>
      <c r="T13" s="707"/>
      <c r="U13" s="705"/>
      <c r="V13" s="707"/>
      <c r="W13" s="705"/>
      <c r="X13" s="707"/>
      <c r="Y13" s="37" t="s">
        <v>81</v>
      </c>
      <c r="Z13" s="38" t="s">
        <v>80</v>
      </c>
      <c r="AA13" s="37" t="s">
        <v>79</v>
      </c>
      <c r="AB13" s="38" t="s">
        <v>78</v>
      </c>
      <c r="AC13" s="39" t="s">
        <v>77</v>
      </c>
      <c r="AD13" s="38" t="s">
        <v>76</v>
      </c>
      <c r="AE13" s="37" t="s">
        <v>75</v>
      </c>
      <c r="AF13" s="38" t="s">
        <v>74</v>
      </c>
    </row>
    <row r="14" spans="1:37" ht="18.899999999999999" customHeight="1">
      <c r="A14" s="40" t="s">
        <v>73</v>
      </c>
      <c r="B14" s="46" t="s">
        <v>72</v>
      </c>
      <c r="C14" s="720">
        <v>0</v>
      </c>
      <c r="D14" s="709"/>
      <c r="E14" s="708">
        <v>0</v>
      </c>
      <c r="F14" s="709"/>
      <c r="G14" s="708">
        <v>55</v>
      </c>
      <c r="H14" s="709"/>
      <c r="I14" s="708">
        <v>0</v>
      </c>
      <c r="J14" s="709"/>
      <c r="K14" s="708">
        <v>0</v>
      </c>
      <c r="L14" s="709"/>
      <c r="M14" s="708">
        <v>0</v>
      </c>
      <c r="N14" s="709"/>
      <c r="O14" s="708">
        <v>21</v>
      </c>
      <c r="P14" s="709"/>
      <c r="Q14" s="708">
        <v>24</v>
      </c>
      <c r="R14" s="709"/>
      <c r="S14" s="708">
        <v>5</v>
      </c>
      <c r="T14" s="709"/>
      <c r="U14" s="708">
        <v>444</v>
      </c>
      <c r="V14" s="709"/>
      <c r="W14" s="708">
        <v>511</v>
      </c>
      <c r="X14" s="709"/>
      <c r="Y14" s="708">
        <v>2</v>
      </c>
      <c r="Z14" s="709"/>
      <c r="AA14" s="708">
        <v>2</v>
      </c>
      <c r="AB14" s="709"/>
      <c r="AC14" s="708">
        <v>2</v>
      </c>
      <c r="AD14" s="709"/>
      <c r="AE14" s="708">
        <v>80</v>
      </c>
      <c r="AF14" s="710"/>
      <c r="AK14" s="24">
        <v>511</v>
      </c>
    </row>
    <row r="15" spans="1:37" ht="18.899999999999999" customHeight="1">
      <c r="A15" s="41" t="s">
        <v>71</v>
      </c>
      <c r="B15" s="47" t="s">
        <v>70</v>
      </c>
      <c r="C15" s="719">
        <v>0</v>
      </c>
      <c r="D15" s="717"/>
      <c r="E15" s="716">
        <v>0</v>
      </c>
      <c r="F15" s="717"/>
      <c r="G15" s="716">
        <v>2</v>
      </c>
      <c r="H15" s="717"/>
      <c r="I15" s="716">
        <v>0</v>
      </c>
      <c r="J15" s="717"/>
      <c r="K15" s="716">
        <v>0</v>
      </c>
      <c r="L15" s="717"/>
      <c r="M15" s="716">
        <v>0</v>
      </c>
      <c r="N15" s="717"/>
      <c r="O15" s="716">
        <v>13</v>
      </c>
      <c r="P15" s="717"/>
      <c r="Q15" s="716">
        <v>12</v>
      </c>
      <c r="R15" s="717"/>
      <c r="S15" s="716">
        <v>1</v>
      </c>
      <c r="T15" s="717"/>
      <c r="U15" s="716">
        <v>132</v>
      </c>
      <c r="V15" s="717"/>
      <c r="W15" s="716">
        <v>280</v>
      </c>
      <c r="X15" s="717"/>
      <c r="Y15" s="716">
        <v>0</v>
      </c>
      <c r="Z15" s="717"/>
      <c r="AA15" s="716">
        <v>0</v>
      </c>
      <c r="AB15" s="717"/>
      <c r="AC15" s="716">
        <v>1</v>
      </c>
      <c r="AD15" s="717"/>
      <c r="AE15" s="716">
        <v>3</v>
      </c>
      <c r="AF15" s="718"/>
      <c r="AK15" s="24">
        <v>280</v>
      </c>
    </row>
    <row r="16" spans="1:37" ht="18.899999999999999" customHeight="1">
      <c r="A16" s="41" t="s">
        <v>69</v>
      </c>
      <c r="B16" s="47" t="s">
        <v>68</v>
      </c>
      <c r="C16" s="719">
        <v>0</v>
      </c>
      <c r="D16" s="717"/>
      <c r="E16" s="716">
        <v>0</v>
      </c>
      <c r="F16" s="717"/>
      <c r="G16" s="716">
        <v>28</v>
      </c>
      <c r="H16" s="717"/>
      <c r="I16" s="716">
        <v>0</v>
      </c>
      <c r="J16" s="717"/>
      <c r="K16" s="716">
        <v>0</v>
      </c>
      <c r="L16" s="717"/>
      <c r="M16" s="716">
        <v>0</v>
      </c>
      <c r="N16" s="717"/>
      <c r="O16" s="716">
        <v>17</v>
      </c>
      <c r="P16" s="717"/>
      <c r="Q16" s="716">
        <v>18</v>
      </c>
      <c r="R16" s="717"/>
      <c r="S16" s="716">
        <v>4</v>
      </c>
      <c r="T16" s="717"/>
      <c r="U16" s="716">
        <v>275</v>
      </c>
      <c r="V16" s="717"/>
      <c r="W16" s="716">
        <v>260</v>
      </c>
      <c r="X16" s="717"/>
      <c r="Y16" s="716">
        <v>1</v>
      </c>
      <c r="Z16" s="717"/>
      <c r="AA16" s="716">
        <v>1</v>
      </c>
      <c r="AB16" s="717"/>
      <c r="AC16" s="716">
        <v>1</v>
      </c>
      <c r="AD16" s="717"/>
      <c r="AE16" s="716">
        <v>35</v>
      </c>
      <c r="AF16" s="718"/>
      <c r="AK16" s="24">
        <v>260</v>
      </c>
    </row>
    <row r="17" spans="1:37" ht="18.899999999999999" customHeight="1">
      <c r="A17" s="41" t="s">
        <v>67</v>
      </c>
      <c r="B17" s="47" t="s">
        <v>66</v>
      </c>
      <c r="C17" s="719">
        <v>0</v>
      </c>
      <c r="D17" s="717"/>
      <c r="E17" s="716">
        <v>0</v>
      </c>
      <c r="F17" s="717"/>
      <c r="G17" s="716">
        <v>38</v>
      </c>
      <c r="H17" s="717"/>
      <c r="I17" s="716">
        <v>0</v>
      </c>
      <c r="J17" s="717"/>
      <c r="K17" s="716">
        <v>0</v>
      </c>
      <c r="L17" s="717"/>
      <c r="M17" s="716">
        <v>0</v>
      </c>
      <c r="N17" s="717"/>
      <c r="O17" s="716">
        <v>4</v>
      </c>
      <c r="P17" s="717"/>
      <c r="Q17" s="716">
        <v>7</v>
      </c>
      <c r="R17" s="717"/>
      <c r="S17" s="716">
        <v>0</v>
      </c>
      <c r="T17" s="717"/>
      <c r="U17" s="716">
        <v>423</v>
      </c>
      <c r="V17" s="717"/>
      <c r="W17" s="716">
        <v>466</v>
      </c>
      <c r="X17" s="717"/>
      <c r="Y17" s="716">
        <v>0</v>
      </c>
      <c r="Z17" s="717"/>
      <c r="AA17" s="716">
        <v>0</v>
      </c>
      <c r="AB17" s="717"/>
      <c r="AC17" s="716">
        <v>0</v>
      </c>
      <c r="AD17" s="717"/>
      <c r="AE17" s="716">
        <v>3</v>
      </c>
      <c r="AF17" s="718"/>
      <c r="AK17" s="24">
        <v>466</v>
      </c>
    </row>
    <row r="18" spans="1:37" ht="18.899999999999999" customHeight="1">
      <c r="A18" s="41" t="s">
        <v>65</v>
      </c>
      <c r="B18" s="47" t="s">
        <v>64</v>
      </c>
      <c r="C18" s="719">
        <v>0</v>
      </c>
      <c r="D18" s="717"/>
      <c r="E18" s="716">
        <v>0</v>
      </c>
      <c r="F18" s="717"/>
      <c r="G18" s="716">
        <v>1</v>
      </c>
      <c r="H18" s="717"/>
      <c r="I18" s="716">
        <v>0</v>
      </c>
      <c r="J18" s="717"/>
      <c r="K18" s="716">
        <v>0</v>
      </c>
      <c r="L18" s="717"/>
      <c r="M18" s="716">
        <v>0</v>
      </c>
      <c r="N18" s="717"/>
      <c r="O18" s="716">
        <v>23</v>
      </c>
      <c r="P18" s="717"/>
      <c r="Q18" s="716">
        <v>11</v>
      </c>
      <c r="R18" s="717"/>
      <c r="S18" s="716">
        <v>1</v>
      </c>
      <c r="T18" s="717"/>
      <c r="U18" s="716">
        <v>169</v>
      </c>
      <c r="V18" s="717"/>
      <c r="W18" s="716">
        <v>332</v>
      </c>
      <c r="X18" s="717"/>
      <c r="Y18" s="716">
        <v>0</v>
      </c>
      <c r="Z18" s="717"/>
      <c r="AA18" s="716">
        <v>0</v>
      </c>
      <c r="AB18" s="717"/>
      <c r="AC18" s="716">
        <v>0</v>
      </c>
      <c r="AD18" s="717"/>
      <c r="AE18" s="716">
        <v>15</v>
      </c>
      <c r="AF18" s="718"/>
      <c r="AK18" s="24">
        <v>332</v>
      </c>
    </row>
    <row r="19" spans="1:37" ht="18.899999999999999" customHeight="1">
      <c r="A19" s="41" t="s">
        <v>63</v>
      </c>
      <c r="B19" s="47" t="s">
        <v>62</v>
      </c>
      <c r="C19" s="719">
        <v>0</v>
      </c>
      <c r="D19" s="717"/>
      <c r="E19" s="716">
        <v>0</v>
      </c>
      <c r="F19" s="717"/>
      <c r="G19" s="716">
        <v>12</v>
      </c>
      <c r="H19" s="717"/>
      <c r="I19" s="716">
        <v>0</v>
      </c>
      <c r="J19" s="717"/>
      <c r="K19" s="716">
        <v>0</v>
      </c>
      <c r="L19" s="717"/>
      <c r="M19" s="716">
        <v>0</v>
      </c>
      <c r="N19" s="717"/>
      <c r="O19" s="716">
        <v>26</v>
      </c>
      <c r="P19" s="717"/>
      <c r="Q19" s="716">
        <v>9</v>
      </c>
      <c r="R19" s="717"/>
      <c r="S19" s="716">
        <v>3</v>
      </c>
      <c r="T19" s="717"/>
      <c r="U19" s="716">
        <v>310</v>
      </c>
      <c r="V19" s="717"/>
      <c r="W19" s="716">
        <v>310</v>
      </c>
      <c r="X19" s="717"/>
      <c r="Y19" s="716">
        <v>0</v>
      </c>
      <c r="Z19" s="717"/>
      <c r="AA19" s="716">
        <v>0</v>
      </c>
      <c r="AB19" s="717"/>
      <c r="AC19" s="716">
        <v>0</v>
      </c>
      <c r="AD19" s="717"/>
      <c r="AE19" s="716">
        <v>31</v>
      </c>
      <c r="AF19" s="718"/>
      <c r="AK19" s="24">
        <v>310</v>
      </c>
    </row>
    <row r="20" spans="1:37" ht="18.899999999999999" customHeight="1">
      <c r="A20" s="41" t="s">
        <v>61</v>
      </c>
      <c r="B20" s="47" t="s">
        <v>60</v>
      </c>
      <c r="C20" s="719">
        <v>0</v>
      </c>
      <c r="D20" s="717"/>
      <c r="E20" s="716">
        <v>0</v>
      </c>
      <c r="F20" s="717"/>
      <c r="G20" s="716">
        <v>30</v>
      </c>
      <c r="H20" s="717"/>
      <c r="I20" s="716">
        <v>0</v>
      </c>
      <c r="J20" s="717"/>
      <c r="K20" s="716">
        <v>0</v>
      </c>
      <c r="L20" s="717"/>
      <c r="M20" s="716">
        <v>0</v>
      </c>
      <c r="N20" s="717"/>
      <c r="O20" s="716">
        <v>4</v>
      </c>
      <c r="P20" s="717"/>
      <c r="Q20" s="716">
        <v>24</v>
      </c>
      <c r="R20" s="717"/>
      <c r="S20" s="716">
        <v>2</v>
      </c>
      <c r="T20" s="717"/>
      <c r="U20" s="716">
        <v>490</v>
      </c>
      <c r="V20" s="717"/>
      <c r="W20" s="716">
        <v>272</v>
      </c>
      <c r="X20" s="717"/>
      <c r="Y20" s="716">
        <v>0</v>
      </c>
      <c r="Z20" s="717"/>
      <c r="AA20" s="716">
        <v>0</v>
      </c>
      <c r="AB20" s="717"/>
      <c r="AC20" s="716">
        <v>1</v>
      </c>
      <c r="AD20" s="717"/>
      <c r="AE20" s="716">
        <v>18</v>
      </c>
      <c r="AF20" s="718"/>
      <c r="AK20" s="24">
        <v>272</v>
      </c>
    </row>
    <row r="21" spans="1:37" ht="18.899999999999999" customHeight="1">
      <c r="A21" s="41" t="s">
        <v>59</v>
      </c>
      <c r="B21" s="47" t="s">
        <v>58</v>
      </c>
      <c r="C21" s="719">
        <v>0</v>
      </c>
      <c r="D21" s="717"/>
      <c r="E21" s="716">
        <v>0</v>
      </c>
      <c r="F21" s="717"/>
      <c r="G21" s="716">
        <v>23</v>
      </c>
      <c r="H21" s="717"/>
      <c r="I21" s="716">
        <v>0</v>
      </c>
      <c r="J21" s="717"/>
      <c r="K21" s="716">
        <v>0</v>
      </c>
      <c r="L21" s="717"/>
      <c r="M21" s="716">
        <v>0</v>
      </c>
      <c r="N21" s="717"/>
      <c r="O21" s="716">
        <v>2</v>
      </c>
      <c r="P21" s="717"/>
      <c r="Q21" s="716">
        <v>7</v>
      </c>
      <c r="R21" s="717"/>
      <c r="S21" s="716">
        <v>3</v>
      </c>
      <c r="T21" s="717"/>
      <c r="U21" s="716">
        <v>292</v>
      </c>
      <c r="V21" s="717"/>
      <c r="W21" s="716">
        <v>59</v>
      </c>
      <c r="X21" s="717"/>
      <c r="Y21" s="716">
        <v>0</v>
      </c>
      <c r="Z21" s="717"/>
      <c r="AA21" s="716">
        <v>0</v>
      </c>
      <c r="AB21" s="717"/>
      <c r="AC21" s="716">
        <v>0</v>
      </c>
      <c r="AD21" s="717"/>
      <c r="AE21" s="716">
        <v>12</v>
      </c>
      <c r="AF21" s="718"/>
      <c r="AK21" s="24">
        <v>59</v>
      </c>
    </row>
    <row r="22" spans="1:37" ht="18.899999999999999" customHeight="1">
      <c r="A22" s="41" t="s">
        <v>57</v>
      </c>
      <c r="B22" s="48" t="s">
        <v>56</v>
      </c>
      <c r="C22" s="719">
        <v>0</v>
      </c>
      <c r="D22" s="717"/>
      <c r="E22" s="716">
        <v>0</v>
      </c>
      <c r="F22" s="717"/>
      <c r="G22" s="716">
        <v>6</v>
      </c>
      <c r="H22" s="717"/>
      <c r="I22" s="716">
        <v>0</v>
      </c>
      <c r="J22" s="717"/>
      <c r="K22" s="716">
        <v>0</v>
      </c>
      <c r="L22" s="717"/>
      <c r="M22" s="716">
        <v>0</v>
      </c>
      <c r="N22" s="717"/>
      <c r="O22" s="716">
        <v>2</v>
      </c>
      <c r="P22" s="717"/>
      <c r="Q22" s="716">
        <v>3</v>
      </c>
      <c r="R22" s="717"/>
      <c r="S22" s="716">
        <v>3</v>
      </c>
      <c r="T22" s="717"/>
      <c r="U22" s="716">
        <v>68</v>
      </c>
      <c r="V22" s="717"/>
      <c r="W22" s="716">
        <v>138</v>
      </c>
      <c r="X22" s="717"/>
      <c r="Y22" s="716">
        <v>0</v>
      </c>
      <c r="Z22" s="717"/>
      <c r="AA22" s="716">
        <v>1</v>
      </c>
      <c r="AB22" s="717"/>
      <c r="AC22" s="716">
        <v>0</v>
      </c>
      <c r="AD22" s="717"/>
      <c r="AE22" s="716">
        <v>0</v>
      </c>
      <c r="AF22" s="718"/>
      <c r="AK22" s="24">
        <v>138</v>
      </c>
    </row>
    <row r="23" spans="1:37" ht="18.899999999999999" customHeight="1">
      <c r="A23" s="41" t="s">
        <v>55</v>
      </c>
      <c r="B23" s="47" t="s">
        <v>54</v>
      </c>
      <c r="C23" s="719">
        <v>0</v>
      </c>
      <c r="D23" s="717"/>
      <c r="E23" s="716">
        <v>0</v>
      </c>
      <c r="F23" s="717"/>
      <c r="G23" s="716">
        <v>44</v>
      </c>
      <c r="H23" s="717"/>
      <c r="I23" s="716">
        <v>0</v>
      </c>
      <c r="J23" s="717"/>
      <c r="K23" s="716">
        <v>0</v>
      </c>
      <c r="L23" s="717"/>
      <c r="M23" s="716">
        <v>0</v>
      </c>
      <c r="N23" s="717"/>
      <c r="O23" s="716">
        <v>30</v>
      </c>
      <c r="P23" s="717"/>
      <c r="Q23" s="716">
        <v>6</v>
      </c>
      <c r="R23" s="717"/>
      <c r="S23" s="716">
        <v>0</v>
      </c>
      <c r="T23" s="717"/>
      <c r="U23" s="716">
        <v>140</v>
      </c>
      <c r="V23" s="717"/>
      <c r="W23" s="716">
        <v>187</v>
      </c>
      <c r="X23" s="717"/>
      <c r="Y23" s="716">
        <v>0</v>
      </c>
      <c r="Z23" s="717"/>
      <c r="AA23" s="716">
        <v>0</v>
      </c>
      <c r="AB23" s="717"/>
      <c r="AC23" s="716">
        <v>0</v>
      </c>
      <c r="AD23" s="717"/>
      <c r="AE23" s="716">
        <v>1</v>
      </c>
      <c r="AF23" s="718"/>
      <c r="AK23" s="24">
        <v>187</v>
      </c>
    </row>
    <row r="24" spans="1:37" ht="18.899999999999999" customHeight="1">
      <c r="A24" s="41" t="s">
        <v>53</v>
      </c>
      <c r="B24" s="47" t="s">
        <v>52</v>
      </c>
      <c r="C24" s="719">
        <v>0</v>
      </c>
      <c r="D24" s="717"/>
      <c r="E24" s="716">
        <v>0</v>
      </c>
      <c r="F24" s="717"/>
      <c r="G24" s="716">
        <v>0</v>
      </c>
      <c r="H24" s="717"/>
      <c r="I24" s="716">
        <v>0</v>
      </c>
      <c r="J24" s="717"/>
      <c r="K24" s="716">
        <v>0</v>
      </c>
      <c r="L24" s="717"/>
      <c r="M24" s="716">
        <v>0</v>
      </c>
      <c r="N24" s="717"/>
      <c r="O24" s="716">
        <v>0</v>
      </c>
      <c r="P24" s="717"/>
      <c r="Q24" s="716">
        <v>11</v>
      </c>
      <c r="R24" s="717"/>
      <c r="S24" s="716">
        <v>0</v>
      </c>
      <c r="T24" s="717"/>
      <c r="U24" s="716">
        <v>102</v>
      </c>
      <c r="V24" s="717"/>
      <c r="W24" s="716">
        <v>222</v>
      </c>
      <c r="X24" s="717"/>
      <c r="Y24" s="716">
        <v>0</v>
      </c>
      <c r="Z24" s="717"/>
      <c r="AA24" s="716">
        <v>1</v>
      </c>
      <c r="AB24" s="717"/>
      <c r="AC24" s="716">
        <v>0</v>
      </c>
      <c r="AD24" s="717"/>
      <c r="AE24" s="716">
        <v>1</v>
      </c>
      <c r="AF24" s="718"/>
      <c r="AK24" s="24">
        <v>222</v>
      </c>
    </row>
    <row r="25" spans="1:37" ht="18.899999999999999" customHeight="1">
      <c r="A25" s="41" t="s">
        <v>51</v>
      </c>
      <c r="B25" s="47" t="s">
        <v>50</v>
      </c>
      <c r="C25" s="719">
        <v>0</v>
      </c>
      <c r="D25" s="717"/>
      <c r="E25" s="716">
        <v>0</v>
      </c>
      <c r="F25" s="717"/>
      <c r="G25" s="716">
        <v>0</v>
      </c>
      <c r="H25" s="717"/>
      <c r="I25" s="716">
        <v>0</v>
      </c>
      <c r="J25" s="717"/>
      <c r="K25" s="716">
        <v>0</v>
      </c>
      <c r="L25" s="717"/>
      <c r="M25" s="716">
        <v>0</v>
      </c>
      <c r="N25" s="717"/>
      <c r="O25" s="716">
        <v>14</v>
      </c>
      <c r="P25" s="717"/>
      <c r="Q25" s="716">
        <v>5</v>
      </c>
      <c r="R25" s="717"/>
      <c r="S25" s="716">
        <v>3</v>
      </c>
      <c r="T25" s="717"/>
      <c r="U25" s="716">
        <v>79</v>
      </c>
      <c r="V25" s="717"/>
      <c r="W25" s="716">
        <v>148</v>
      </c>
      <c r="X25" s="717"/>
      <c r="Y25" s="716">
        <v>0</v>
      </c>
      <c r="Z25" s="717"/>
      <c r="AA25" s="716">
        <v>1</v>
      </c>
      <c r="AB25" s="717"/>
      <c r="AC25" s="716">
        <v>0</v>
      </c>
      <c r="AD25" s="717"/>
      <c r="AE25" s="716">
        <v>7</v>
      </c>
      <c r="AF25" s="718"/>
      <c r="AK25" s="24">
        <v>148</v>
      </c>
    </row>
    <row r="26" spans="1:37" ht="18.899999999999999" customHeight="1">
      <c r="A26" s="41" t="s">
        <v>49</v>
      </c>
      <c r="B26" s="47" t="s">
        <v>48</v>
      </c>
      <c r="C26" s="719">
        <v>0</v>
      </c>
      <c r="D26" s="717"/>
      <c r="E26" s="716">
        <v>0</v>
      </c>
      <c r="F26" s="717"/>
      <c r="G26" s="716">
        <v>5</v>
      </c>
      <c r="H26" s="717"/>
      <c r="I26" s="716">
        <v>0</v>
      </c>
      <c r="J26" s="717"/>
      <c r="K26" s="716">
        <v>0</v>
      </c>
      <c r="L26" s="717"/>
      <c r="M26" s="716">
        <v>0</v>
      </c>
      <c r="N26" s="717"/>
      <c r="O26" s="716">
        <v>0</v>
      </c>
      <c r="P26" s="717"/>
      <c r="Q26" s="716">
        <v>1</v>
      </c>
      <c r="R26" s="717"/>
      <c r="S26" s="716">
        <v>1</v>
      </c>
      <c r="T26" s="717"/>
      <c r="U26" s="716">
        <v>29</v>
      </c>
      <c r="V26" s="717"/>
      <c r="W26" s="716">
        <v>379</v>
      </c>
      <c r="X26" s="717"/>
      <c r="Y26" s="716">
        <v>0</v>
      </c>
      <c r="Z26" s="717"/>
      <c r="AA26" s="716">
        <v>0</v>
      </c>
      <c r="AB26" s="717"/>
      <c r="AC26" s="716">
        <v>0</v>
      </c>
      <c r="AD26" s="717"/>
      <c r="AE26" s="716">
        <v>0</v>
      </c>
      <c r="AF26" s="718"/>
      <c r="AK26" s="24">
        <v>379</v>
      </c>
    </row>
    <row r="27" spans="1:37" ht="18.899999999999999" customHeight="1">
      <c r="A27" s="41" t="s">
        <v>47</v>
      </c>
      <c r="B27" s="47" t="s">
        <v>46</v>
      </c>
      <c r="C27" s="719">
        <v>0</v>
      </c>
      <c r="D27" s="717"/>
      <c r="E27" s="716">
        <v>0</v>
      </c>
      <c r="F27" s="717"/>
      <c r="G27" s="716">
        <v>1</v>
      </c>
      <c r="H27" s="717"/>
      <c r="I27" s="716">
        <v>0</v>
      </c>
      <c r="J27" s="717"/>
      <c r="K27" s="716">
        <v>0</v>
      </c>
      <c r="L27" s="717"/>
      <c r="M27" s="716">
        <v>0</v>
      </c>
      <c r="N27" s="717"/>
      <c r="O27" s="716">
        <v>2</v>
      </c>
      <c r="P27" s="717"/>
      <c r="Q27" s="716">
        <v>9</v>
      </c>
      <c r="R27" s="717"/>
      <c r="S27" s="716">
        <v>0</v>
      </c>
      <c r="T27" s="717"/>
      <c r="U27" s="716">
        <v>55</v>
      </c>
      <c r="V27" s="717"/>
      <c r="W27" s="716">
        <v>188</v>
      </c>
      <c r="X27" s="717"/>
      <c r="Y27" s="716">
        <v>0</v>
      </c>
      <c r="Z27" s="717"/>
      <c r="AA27" s="716">
        <v>0</v>
      </c>
      <c r="AB27" s="717"/>
      <c r="AC27" s="716">
        <v>0</v>
      </c>
      <c r="AD27" s="717"/>
      <c r="AE27" s="716">
        <v>4</v>
      </c>
      <c r="AF27" s="718"/>
      <c r="AK27" s="24">
        <v>188</v>
      </c>
    </row>
    <row r="28" spans="1:37" ht="18.899999999999999" customHeight="1">
      <c r="A28" s="41" t="s">
        <v>45</v>
      </c>
      <c r="B28" s="47" t="s">
        <v>44</v>
      </c>
      <c r="C28" s="719">
        <v>0</v>
      </c>
      <c r="D28" s="717"/>
      <c r="E28" s="716">
        <v>0</v>
      </c>
      <c r="F28" s="717"/>
      <c r="G28" s="716">
        <v>10</v>
      </c>
      <c r="H28" s="717"/>
      <c r="I28" s="716">
        <v>0</v>
      </c>
      <c r="J28" s="717"/>
      <c r="K28" s="716">
        <v>0</v>
      </c>
      <c r="L28" s="717"/>
      <c r="M28" s="716">
        <v>0</v>
      </c>
      <c r="N28" s="717"/>
      <c r="O28" s="716">
        <v>109</v>
      </c>
      <c r="P28" s="717"/>
      <c r="Q28" s="716">
        <v>2</v>
      </c>
      <c r="R28" s="717"/>
      <c r="S28" s="716">
        <v>3</v>
      </c>
      <c r="T28" s="717"/>
      <c r="U28" s="716">
        <v>201</v>
      </c>
      <c r="V28" s="717"/>
      <c r="W28" s="716">
        <v>15</v>
      </c>
      <c r="X28" s="717"/>
      <c r="Y28" s="716">
        <v>0</v>
      </c>
      <c r="Z28" s="717"/>
      <c r="AA28" s="716">
        <v>0</v>
      </c>
      <c r="AB28" s="717"/>
      <c r="AC28" s="716">
        <v>0</v>
      </c>
      <c r="AD28" s="717"/>
      <c r="AE28" s="716">
        <v>4</v>
      </c>
      <c r="AF28" s="718"/>
      <c r="AK28" s="24">
        <v>15</v>
      </c>
    </row>
    <row r="29" spans="1:37" ht="18.899999999999999" customHeight="1">
      <c r="A29" s="41" t="s">
        <v>43</v>
      </c>
      <c r="B29" s="47" t="s">
        <v>42</v>
      </c>
      <c r="C29" s="719">
        <v>0</v>
      </c>
      <c r="D29" s="717"/>
      <c r="E29" s="716">
        <v>0</v>
      </c>
      <c r="F29" s="717"/>
      <c r="G29" s="716">
        <v>0</v>
      </c>
      <c r="H29" s="717"/>
      <c r="I29" s="716">
        <v>0</v>
      </c>
      <c r="J29" s="717"/>
      <c r="K29" s="716">
        <v>0</v>
      </c>
      <c r="L29" s="717"/>
      <c r="M29" s="716">
        <v>0</v>
      </c>
      <c r="N29" s="717"/>
      <c r="O29" s="716">
        <v>21</v>
      </c>
      <c r="P29" s="717"/>
      <c r="Q29" s="716">
        <v>13</v>
      </c>
      <c r="R29" s="717"/>
      <c r="S29" s="716">
        <v>0</v>
      </c>
      <c r="T29" s="717"/>
      <c r="U29" s="716">
        <v>330</v>
      </c>
      <c r="V29" s="717"/>
      <c r="W29" s="716">
        <v>315</v>
      </c>
      <c r="X29" s="717"/>
      <c r="Y29" s="716">
        <v>0</v>
      </c>
      <c r="Z29" s="717"/>
      <c r="AA29" s="716">
        <v>0</v>
      </c>
      <c r="AB29" s="717"/>
      <c r="AC29" s="716">
        <v>0</v>
      </c>
      <c r="AD29" s="717"/>
      <c r="AE29" s="716">
        <v>3</v>
      </c>
      <c r="AF29" s="718"/>
      <c r="AK29" s="24">
        <v>315</v>
      </c>
    </row>
    <row r="30" spans="1:37" ht="18.899999999999999" customHeight="1">
      <c r="A30" s="41" t="s">
        <v>41</v>
      </c>
      <c r="B30" s="47" t="s">
        <v>40</v>
      </c>
      <c r="C30" s="719">
        <v>0</v>
      </c>
      <c r="D30" s="717"/>
      <c r="E30" s="716">
        <v>0</v>
      </c>
      <c r="F30" s="717"/>
      <c r="G30" s="716">
        <v>2</v>
      </c>
      <c r="H30" s="717"/>
      <c r="I30" s="716">
        <v>0</v>
      </c>
      <c r="J30" s="717"/>
      <c r="K30" s="716">
        <v>0</v>
      </c>
      <c r="L30" s="717"/>
      <c r="M30" s="716">
        <v>0</v>
      </c>
      <c r="N30" s="717"/>
      <c r="O30" s="716">
        <v>1</v>
      </c>
      <c r="P30" s="717"/>
      <c r="Q30" s="716">
        <v>3</v>
      </c>
      <c r="R30" s="717"/>
      <c r="S30" s="716">
        <v>0</v>
      </c>
      <c r="T30" s="717"/>
      <c r="U30" s="716">
        <v>14</v>
      </c>
      <c r="V30" s="717"/>
      <c r="W30" s="716">
        <v>58</v>
      </c>
      <c r="X30" s="717"/>
      <c r="Y30" s="716">
        <v>0</v>
      </c>
      <c r="Z30" s="717"/>
      <c r="AA30" s="716">
        <v>0</v>
      </c>
      <c r="AB30" s="717"/>
      <c r="AC30" s="716">
        <v>0</v>
      </c>
      <c r="AD30" s="717"/>
      <c r="AE30" s="716">
        <v>1</v>
      </c>
      <c r="AF30" s="718"/>
      <c r="AK30" s="24">
        <v>58</v>
      </c>
    </row>
    <row r="31" spans="1:37" ht="18.899999999999999" customHeight="1">
      <c r="A31" s="41" t="s">
        <v>39</v>
      </c>
      <c r="B31" s="47" t="s">
        <v>38</v>
      </c>
      <c r="C31" s="719">
        <v>0</v>
      </c>
      <c r="D31" s="717"/>
      <c r="E31" s="716">
        <v>0</v>
      </c>
      <c r="F31" s="717"/>
      <c r="G31" s="716">
        <v>0</v>
      </c>
      <c r="H31" s="717"/>
      <c r="I31" s="716">
        <v>0</v>
      </c>
      <c r="J31" s="717"/>
      <c r="K31" s="716">
        <v>0</v>
      </c>
      <c r="L31" s="717"/>
      <c r="M31" s="716">
        <v>0</v>
      </c>
      <c r="N31" s="717"/>
      <c r="O31" s="716">
        <v>510</v>
      </c>
      <c r="P31" s="717"/>
      <c r="Q31" s="716">
        <v>10</v>
      </c>
      <c r="R31" s="717"/>
      <c r="S31" s="716">
        <v>4</v>
      </c>
      <c r="T31" s="717"/>
      <c r="U31" s="716">
        <v>13</v>
      </c>
      <c r="V31" s="717"/>
      <c r="W31" s="716">
        <v>71</v>
      </c>
      <c r="X31" s="717"/>
      <c r="Y31" s="716">
        <v>0</v>
      </c>
      <c r="Z31" s="717"/>
      <c r="AA31" s="716">
        <v>0</v>
      </c>
      <c r="AB31" s="717"/>
      <c r="AC31" s="716">
        <v>0</v>
      </c>
      <c r="AD31" s="717"/>
      <c r="AE31" s="716">
        <v>1</v>
      </c>
      <c r="AF31" s="718"/>
      <c r="AK31" s="24">
        <v>71</v>
      </c>
    </row>
    <row r="32" spans="1:37" ht="18.899999999999999" customHeight="1">
      <c r="A32" s="42" t="s">
        <v>37</v>
      </c>
      <c r="B32" s="49" t="s">
        <v>36</v>
      </c>
      <c r="C32" s="719">
        <v>0</v>
      </c>
      <c r="D32" s="717"/>
      <c r="E32" s="716">
        <v>0</v>
      </c>
      <c r="F32" s="717"/>
      <c r="G32" s="716">
        <v>0</v>
      </c>
      <c r="H32" s="717"/>
      <c r="I32" s="716">
        <v>0</v>
      </c>
      <c r="J32" s="717"/>
      <c r="K32" s="716">
        <v>0</v>
      </c>
      <c r="L32" s="717"/>
      <c r="M32" s="716">
        <v>0</v>
      </c>
      <c r="N32" s="717"/>
      <c r="O32" s="716">
        <v>207</v>
      </c>
      <c r="P32" s="717"/>
      <c r="Q32" s="716">
        <v>12</v>
      </c>
      <c r="R32" s="717"/>
      <c r="S32" s="716">
        <v>3</v>
      </c>
      <c r="T32" s="717"/>
      <c r="U32" s="716">
        <v>76</v>
      </c>
      <c r="V32" s="717"/>
      <c r="W32" s="716">
        <v>33</v>
      </c>
      <c r="X32" s="717"/>
      <c r="Y32" s="716">
        <v>0</v>
      </c>
      <c r="Z32" s="717"/>
      <c r="AA32" s="716">
        <v>0</v>
      </c>
      <c r="AB32" s="717"/>
      <c r="AC32" s="716">
        <v>0</v>
      </c>
      <c r="AD32" s="717"/>
      <c r="AE32" s="716">
        <v>0</v>
      </c>
      <c r="AF32" s="718"/>
      <c r="AK32" s="24">
        <v>33</v>
      </c>
    </row>
    <row r="33" spans="1:37" ht="18.899999999999999" customHeight="1" thickBot="1">
      <c r="A33" s="43" t="s">
        <v>35</v>
      </c>
      <c r="B33" s="50" t="s">
        <v>34</v>
      </c>
      <c r="C33" s="719">
        <v>0</v>
      </c>
      <c r="D33" s="716"/>
      <c r="E33" s="716">
        <v>0</v>
      </c>
      <c r="F33" s="717"/>
      <c r="G33" s="716">
        <v>0</v>
      </c>
      <c r="H33" s="717"/>
      <c r="I33" s="716">
        <v>0</v>
      </c>
      <c r="J33" s="717"/>
      <c r="K33" s="716">
        <v>0</v>
      </c>
      <c r="L33" s="717"/>
      <c r="M33" s="716">
        <v>0</v>
      </c>
      <c r="N33" s="717"/>
      <c r="O33" s="716">
        <v>18</v>
      </c>
      <c r="P33" s="717"/>
      <c r="Q33" s="716">
        <v>0</v>
      </c>
      <c r="R33" s="717"/>
      <c r="S33" s="716">
        <v>0</v>
      </c>
      <c r="T33" s="717"/>
      <c r="U33" s="716">
        <v>21</v>
      </c>
      <c r="V33" s="717"/>
      <c r="W33" s="716">
        <v>13</v>
      </c>
      <c r="X33" s="717"/>
      <c r="Y33" s="716">
        <v>0</v>
      </c>
      <c r="Z33" s="717"/>
      <c r="AA33" s="716">
        <v>0</v>
      </c>
      <c r="AB33" s="717"/>
      <c r="AC33" s="716">
        <v>0</v>
      </c>
      <c r="AD33" s="717"/>
      <c r="AE33" s="716">
        <v>0</v>
      </c>
      <c r="AF33" s="718"/>
      <c r="AK33" s="24">
        <v>13</v>
      </c>
    </row>
    <row r="34" spans="1:37" ht="18.899999999999999" customHeight="1">
      <c r="A34" s="44" t="s">
        <v>33</v>
      </c>
      <c r="B34" s="51" t="s">
        <v>32</v>
      </c>
      <c r="C34" s="712">
        <f>SUM(C14:C33)</f>
        <v>0</v>
      </c>
      <c r="D34" s="721"/>
      <c r="E34" s="721">
        <f>SUM(E14:E33)</f>
        <v>0</v>
      </c>
      <c r="F34" s="722"/>
      <c r="G34" s="721">
        <f>SUM(G14:H33)</f>
        <v>257</v>
      </c>
      <c r="H34" s="722"/>
      <c r="I34" s="721">
        <f>SUM(I14:J33)</f>
        <v>0</v>
      </c>
      <c r="J34" s="722"/>
      <c r="K34" s="721">
        <f>SUM(K14:L33)</f>
        <v>0</v>
      </c>
      <c r="L34" s="722"/>
      <c r="M34" s="721">
        <f>SUM(M14:N33)</f>
        <v>0</v>
      </c>
      <c r="N34" s="722"/>
      <c r="O34" s="721">
        <f>SUM(O14:P33)</f>
        <v>1024</v>
      </c>
      <c r="P34" s="722"/>
      <c r="Q34" s="721">
        <f>SUM(Q14:R33)</f>
        <v>187</v>
      </c>
      <c r="R34" s="722"/>
      <c r="S34" s="721">
        <f>SUM(S14:T33)</f>
        <v>36</v>
      </c>
      <c r="T34" s="722"/>
      <c r="U34" s="721">
        <f>SUM(U14:V33)</f>
        <v>3663</v>
      </c>
      <c r="V34" s="722"/>
      <c r="W34" s="721">
        <f>SUM(W14:X33)</f>
        <v>4257</v>
      </c>
      <c r="X34" s="722"/>
      <c r="Y34" s="721">
        <f>SUM(Y14:Z33)</f>
        <v>3</v>
      </c>
      <c r="Z34" s="722"/>
      <c r="AA34" s="721">
        <f>SUM(AA14:AB33)</f>
        <v>6</v>
      </c>
      <c r="AB34" s="722"/>
      <c r="AC34" s="721">
        <f>SUM(AC14:AD33)</f>
        <v>5</v>
      </c>
      <c r="AD34" s="722"/>
      <c r="AE34" s="721">
        <f>SUM(AE14:AF33)</f>
        <v>219</v>
      </c>
      <c r="AF34" s="724"/>
    </row>
    <row r="35" spans="1:37" ht="24.9" customHeight="1">
      <c r="A35" s="45" t="s">
        <v>31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 t="s">
        <v>30</v>
      </c>
    </row>
    <row r="36" spans="1:37" ht="24.9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</row>
    <row r="37" spans="1:37" ht="24.9" customHeight="1">
      <c r="A37" s="723" t="s">
        <v>630</v>
      </c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4"/>
      <c r="AB37" s="55"/>
      <c r="AC37" s="53"/>
      <c r="AD37" s="55"/>
      <c r="AE37" s="55"/>
      <c r="AF37" s="55"/>
    </row>
    <row r="38" spans="1:37" ht="18.899999999999999" customHeight="1">
      <c r="B38" s="24"/>
      <c r="C38" s="24"/>
      <c r="D38" s="24"/>
      <c r="E38" s="24"/>
      <c r="F38" s="24"/>
      <c r="G38" s="24"/>
      <c r="H38" s="24"/>
      <c r="I38" s="24"/>
    </row>
    <row r="39" spans="1:37" ht="135" customHeight="1">
      <c r="B39" s="24"/>
      <c r="C39" s="24"/>
      <c r="D39" s="24"/>
      <c r="E39" s="24"/>
      <c r="F39" s="24"/>
      <c r="G39" s="24"/>
      <c r="H39" s="24"/>
      <c r="I39" s="24"/>
    </row>
    <row r="40" spans="1:37" ht="18.899999999999999" customHeight="1">
      <c r="B40" s="24"/>
      <c r="C40" s="24"/>
      <c r="D40" s="24"/>
      <c r="E40" s="24"/>
      <c r="F40" s="24"/>
      <c r="G40" s="24"/>
      <c r="H40" s="24"/>
      <c r="I40" s="24"/>
    </row>
    <row r="41" spans="1:37" ht="18.899999999999999" customHeight="1">
      <c r="B41" s="24"/>
      <c r="C41" s="24"/>
      <c r="D41" s="24"/>
      <c r="E41" s="24"/>
      <c r="F41" s="24"/>
      <c r="G41" s="24"/>
      <c r="H41" s="24"/>
      <c r="I41" s="24"/>
    </row>
    <row r="42" spans="1:37" ht="18.899999999999999" customHeight="1">
      <c r="B42" s="24"/>
      <c r="C42" s="24"/>
      <c r="D42" s="24"/>
      <c r="E42" s="24"/>
      <c r="F42" s="24"/>
      <c r="G42" s="24"/>
      <c r="H42" s="24"/>
      <c r="I42" s="24"/>
    </row>
    <row r="43" spans="1:37" ht="18.899999999999999" customHeight="1">
      <c r="B43" s="24"/>
      <c r="C43" s="24"/>
      <c r="D43" s="24"/>
      <c r="E43" s="24"/>
      <c r="F43" s="24"/>
      <c r="G43" s="24"/>
      <c r="H43" s="24"/>
      <c r="I43" s="24"/>
    </row>
    <row r="44" spans="1:37" ht="18.899999999999999" customHeight="1">
      <c r="B44" s="24"/>
      <c r="C44" s="24"/>
      <c r="D44" s="24"/>
      <c r="E44" s="24"/>
      <c r="F44" s="24"/>
      <c r="G44" s="24"/>
      <c r="H44" s="24"/>
      <c r="I44" s="24"/>
    </row>
    <row r="45" spans="1:37" ht="18.899999999999999" customHeight="1">
      <c r="B45" s="24"/>
      <c r="C45" s="24"/>
      <c r="D45" s="24"/>
      <c r="E45" s="24"/>
      <c r="F45" s="24"/>
      <c r="G45" s="24"/>
      <c r="H45" s="24"/>
      <c r="I45" s="24"/>
    </row>
    <row r="46" spans="1:37" ht="18.899999999999999" customHeight="1">
      <c r="B46" s="24"/>
      <c r="C46" s="24"/>
      <c r="D46" s="24"/>
      <c r="E46" s="24"/>
      <c r="F46" s="24"/>
      <c r="G46" s="24"/>
      <c r="H46" s="24"/>
      <c r="I46" s="24"/>
    </row>
    <row r="47" spans="1:37" ht="18.899999999999999" customHeight="1">
      <c r="B47" s="24"/>
      <c r="C47" s="24"/>
      <c r="D47" s="24"/>
      <c r="E47" s="24"/>
      <c r="F47" s="24"/>
      <c r="G47" s="24"/>
      <c r="H47" s="24"/>
      <c r="I47" s="24"/>
    </row>
    <row r="48" spans="1:37" ht="18.899999999999999" customHeight="1">
      <c r="B48" s="24"/>
      <c r="C48" s="24"/>
      <c r="D48" s="24"/>
      <c r="E48" s="24"/>
      <c r="F48" s="24"/>
      <c r="G48" s="24"/>
      <c r="H48" s="24"/>
      <c r="I48" s="24"/>
    </row>
    <row r="49" spans="2:9" ht="18.899999999999999" customHeight="1">
      <c r="B49" s="24"/>
      <c r="C49" s="24"/>
      <c r="D49" s="24"/>
      <c r="E49" s="24"/>
      <c r="F49" s="24"/>
      <c r="G49" s="24"/>
      <c r="H49" s="24"/>
      <c r="I49" s="24"/>
    </row>
    <row r="50" spans="2:9" ht="18.899999999999999" customHeight="1">
      <c r="B50" s="24"/>
      <c r="C50" s="24"/>
      <c r="D50" s="24"/>
      <c r="E50" s="24"/>
      <c r="F50" s="24"/>
      <c r="G50" s="24"/>
      <c r="H50" s="24"/>
      <c r="I50" s="24"/>
    </row>
    <row r="51" spans="2:9" ht="18.899999999999999" customHeight="1">
      <c r="B51" s="24"/>
      <c r="C51" s="24"/>
      <c r="D51" s="24"/>
      <c r="E51" s="24"/>
      <c r="F51" s="24"/>
      <c r="G51" s="24"/>
      <c r="H51" s="24"/>
      <c r="I51" s="24"/>
    </row>
    <row r="52" spans="2:9" ht="18.899999999999999" customHeight="1">
      <c r="B52" s="24"/>
      <c r="C52" s="24"/>
      <c r="D52" s="24"/>
      <c r="E52" s="24"/>
      <c r="F52" s="24"/>
      <c r="G52" s="24"/>
      <c r="H52" s="24"/>
      <c r="I52" s="24"/>
    </row>
    <row r="53" spans="2:9" ht="18.899999999999999" customHeight="1">
      <c r="B53" s="24"/>
      <c r="C53" s="24"/>
      <c r="D53" s="24"/>
      <c r="E53" s="24"/>
      <c r="F53" s="24"/>
      <c r="G53" s="24"/>
      <c r="H53" s="24"/>
      <c r="I53" s="24"/>
    </row>
    <row r="54" spans="2:9" ht="18.899999999999999" customHeight="1">
      <c r="B54" s="24"/>
      <c r="C54" s="24"/>
      <c r="D54" s="24"/>
      <c r="E54" s="24"/>
      <c r="F54" s="24"/>
      <c r="G54" s="24"/>
      <c r="H54" s="24"/>
      <c r="I54" s="24"/>
    </row>
    <row r="55" spans="2:9" ht="18.899999999999999" customHeight="1">
      <c r="B55" s="24"/>
      <c r="C55" s="24"/>
      <c r="D55" s="24"/>
      <c r="E55" s="24"/>
      <c r="F55" s="24"/>
      <c r="G55" s="24"/>
      <c r="H55" s="24"/>
      <c r="I55" s="24"/>
    </row>
    <row r="56" spans="2:9" ht="18.899999999999999" customHeight="1">
      <c r="B56" s="24"/>
      <c r="C56" s="24"/>
      <c r="D56" s="24"/>
      <c r="E56" s="24"/>
      <c r="F56" s="24"/>
      <c r="G56" s="24"/>
      <c r="H56" s="24"/>
      <c r="I56" s="24"/>
    </row>
    <row r="57" spans="2:9" ht="18.899999999999999" customHeight="1">
      <c r="B57" s="24"/>
      <c r="C57" s="24"/>
      <c r="D57" s="24"/>
      <c r="E57" s="24"/>
      <c r="F57" s="24"/>
      <c r="G57" s="24"/>
      <c r="H57" s="24"/>
      <c r="I57" s="24"/>
    </row>
    <row r="58" spans="2:9" ht="18.899999999999999" customHeight="1">
      <c r="B58" s="24"/>
      <c r="C58" s="24"/>
      <c r="D58" s="24"/>
      <c r="E58" s="24"/>
      <c r="F58" s="24"/>
      <c r="G58" s="24"/>
      <c r="H58" s="24"/>
      <c r="I58" s="24"/>
    </row>
    <row r="59" spans="2:9" ht="18.899999999999999" customHeight="1">
      <c r="B59" s="24"/>
      <c r="C59" s="24"/>
      <c r="D59" s="24"/>
      <c r="E59" s="24"/>
      <c r="F59" s="24"/>
      <c r="G59" s="24"/>
      <c r="H59" s="24"/>
      <c r="I59" s="24"/>
    </row>
    <row r="60" spans="2:9">
      <c r="B60" s="24"/>
      <c r="C60" s="24"/>
      <c r="D60" s="24"/>
      <c r="E60" s="24"/>
      <c r="F60" s="24"/>
      <c r="G60" s="24"/>
      <c r="H60" s="24"/>
      <c r="I60" s="24"/>
    </row>
    <row r="61" spans="2:9">
      <c r="B61" s="24"/>
      <c r="C61" s="24"/>
      <c r="D61" s="24"/>
      <c r="E61" s="24"/>
      <c r="F61" s="24"/>
      <c r="G61" s="24"/>
      <c r="H61" s="24"/>
      <c r="I61" s="24"/>
    </row>
  </sheetData>
  <mergeCells count="338">
    <mergeCell ref="A37:K37"/>
    <mergeCell ref="Y33:Z33"/>
    <mergeCell ref="AA33:AB33"/>
    <mergeCell ref="O34:P34"/>
    <mergeCell ref="Q34:R34"/>
    <mergeCell ref="Q33:R33"/>
    <mergeCell ref="AE34:AF34"/>
    <mergeCell ref="S34:T34"/>
    <mergeCell ref="U34:V34"/>
    <mergeCell ref="W34:X34"/>
    <mergeCell ref="Y34:Z34"/>
    <mergeCell ref="AA34:AB34"/>
    <mergeCell ref="AC34:AD34"/>
    <mergeCell ref="O33:P33"/>
    <mergeCell ref="AE32:AF32"/>
    <mergeCell ref="C34:D34"/>
    <mergeCell ref="E34:F34"/>
    <mergeCell ref="G34:H34"/>
    <mergeCell ref="I34:J34"/>
    <mergeCell ref="K34:L34"/>
    <mergeCell ref="M34:N34"/>
    <mergeCell ref="C32:D32"/>
    <mergeCell ref="E32:F32"/>
    <mergeCell ref="G32:H32"/>
    <mergeCell ref="I32:J32"/>
    <mergeCell ref="K32:L32"/>
    <mergeCell ref="M32:N32"/>
    <mergeCell ref="C33:D33"/>
    <mergeCell ref="E33:F33"/>
    <mergeCell ref="G33:H33"/>
    <mergeCell ref="I33:J33"/>
    <mergeCell ref="K33:L33"/>
    <mergeCell ref="M33:N33"/>
    <mergeCell ref="AC33:AD33"/>
    <mergeCell ref="AE33:AF33"/>
    <mergeCell ref="S33:T33"/>
    <mergeCell ref="U33:V33"/>
    <mergeCell ref="W33:X33"/>
    <mergeCell ref="O31:P31"/>
    <mergeCell ref="Q31:R31"/>
    <mergeCell ref="S31:T31"/>
    <mergeCell ref="S30:T30"/>
    <mergeCell ref="U30:V30"/>
    <mergeCell ref="W30:X30"/>
    <mergeCell ref="AA31:AB31"/>
    <mergeCell ref="AC31:AD31"/>
    <mergeCell ref="O32:P32"/>
    <mergeCell ref="Q32:R32"/>
    <mergeCell ref="S32:T32"/>
    <mergeCell ref="U32:V32"/>
    <mergeCell ref="W32:X32"/>
    <mergeCell ref="Y32:Z32"/>
    <mergeCell ref="AA32:AB32"/>
    <mergeCell ref="AC32:AD32"/>
    <mergeCell ref="AE31:AF31"/>
    <mergeCell ref="AE30:AF30"/>
    <mergeCell ref="C31:D31"/>
    <mergeCell ref="E31:F31"/>
    <mergeCell ref="G31:H31"/>
    <mergeCell ref="I31:J31"/>
    <mergeCell ref="K31:L31"/>
    <mergeCell ref="M31:N31"/>
    <mergeCell ref="U29:V29"/>
    <mergeCell ref="W29:X29"/>
    <mergeCell ref="Y29:Z29"/>
    <mergeCell ref="U31:V31"/>
    <mergeCell ref="W31:X31"/>
    <mergeCell ref="Y31:Z31"/>
    <mergeCell ref="Y30:Z30"/>
    <mergeCell ref="AE29:AF29"/>
    <mergeCell ref="AA30:AB30"/>
    <mergeCell ref="AC30:AD30"/>
    <mergeCell ref="C30:D30"/>
    <mergeCell ref="E30:F30"/>
    <mergeCell ref="G30:H30"/>
    <mergeCell ref="I30:J30"/>
    <mergeCell ref="K30:L30"/>
    <mergeCell ref="M30:N30"/>
    <mergeCell ref="E29:F29"/>
    <mergeCell ref="G29:H29"/>
    <mergeCell ref="I29:J29"/>
    <mergeCell ref="K29:L29"/>
    <mergeCell ref="M29:N29"/>
    <mergeCell ref="O29:P29"/>
    <mergeCell ref="C28:D28"/>
    <mergeCell ref="E28:F28"/>
    <mergeCell ref="G28:H28"/>
    <mergeCell ref="I28:J28"/>
    <mergeCell ref="K28:L28"/>
    <mergeCell ref="O28:P28"/>
    <mergeCell ref="C26:D26"/>
    <mergeCell ref="E26:F26"/>
    <mergeCell ref="G26:H26"/>
    <mergeCell ref="O30:P30"/>
    <mergeCell ref="Q30:R30"/>
    <mergeCell ref="Q29:R29"/>
    <mergeCell ref="AA28:AB28"/>
    <mergeCell ref="AC28:AD28"/>
    <mergeCell ref="C29:D29"/>
    <mergeCell ref="C27:D27"/>
    <mergeCell ref="E27:F27"/>
    <mergeCell ref="G27:H27"/>
    <mergeCell ref="I27:J27"/>
    <mergeCell ref="K27:L27"/>
    <mergeCell ref="M27:N27"/>
    <mergeCell ref="M28:N28"/>
    <mergeCell ref="AC29:AD29"/>
    <mergeCell ref="AC27:AD27"/>
    <mergeCell ref="I26:J26"/>
    <mergeCell ref="K26:L26"/>
    <mergeCell ref="M26:N26"/>
    <mergeCell ref="U28:V28"/>
    <mergeCell ref="W28:X28"/>
    <mergeCell ref="Y28:Z28"/>
    <mergeCell ref="AE27:AF27"/>
    <mergeCell ref="AE28:AF28"/>
    <mergeCell ref="AA29:AB29"/>
    <mergeCell ref="O27:P27"/>
    <mergeCell ref="Q27:R27"/>
    <mergeCell ref="S27:T27"/>
    <mergeCell ref="AE26:AF26"/>
    <mergeCell ref="S26:T26"/>
    <mergeCell ref="U26:V26"/>
    <mergeCell ref="W26:X26"/>
    <mergeCell ref="U27:V27"/>
    <mergeCell ref="W27:X27"/>
    <mergeCell ref="Y27:Z27"/>
    <mergeCell ref="AA27:AB27"/>
    <mergeCell ref="Y26:Z26"/>
    <mergeCell ref="AA26:AB26"/>
    <mergeCell ref="O26:P26"/>
    <mergeCell ref="Q26:R26"/>
    <mergeCell ref="AC26:AD26"/>
    <mergeCell ref="S29:T29"/>
    <mergeCell ref="Q28:R28"/>
    <mergeCell ref="S28:T28"/>
    <mergeCell ref="AE25:AF25"/>
    <mergeCell ref="S25:T25"/>
    <mergeCell ref="U25:V25"/>
    <mergeCell ref="W25:X25"/>
    <mergeCell ref="Y25:Z25"/>
    <mergeCell ref="AA25:AB25"/>
    <mergeCell ref="AA24:AB24"/>
    <mergeCell ref="AC24:AD24"/>
    <mergeCell ref="AE24:AF24"/>
    <mergeCell ref="S24:T24"/>
    <mergeCell ref="U24:V24"/>
    <mergeCell ref="W24:X24"/>
    <mergeCell ref="Y24:Z24"/>
    <mergeCell ref="C24:D24"/>
    <mergeCell ref="E24:F24"/>
    <mergeCell ref="G24:H24"/>
    <mergeCell ref="I24:J24"/>
    <mergeCell ref="K24:L24"/>
    <mergeCell ref="M24:N24"/>
    <mergeCell ref="C25:D25"/>
    <mergeCell ref="E25:F25"/>
    <mergeCell ref="G25:H25"/>
    <mergeCell ref="I25:J25"/>
    <mergeCell ref="K25:L25"/>
    <mergeCell ref="M25:N25"/>
    <mergeCell ref="O23:P23"/>
    <mergeCell ref="Q23:R23"/>
    <mergeCell ref="S23:T23"/>
    <mergeCell ref="S22:T22"/>
    <mergeCell ref="U22:V22"/>
    <mergeCell ref="W22:X22"/>
    <mergeCell ref="AA23:AB23"/>
    <mergeCell ref="AC23:AD23"/>
    <mergeCell ref="Q25:R25"/>
    <mergeCell ref="O25:P25"/>
    <mergeCell ref="O24:P24"/>
    <mergeCell ref="Q24:R24"/>
    <mergeCell ref="AC25:AD25"/>
    <mergeCell ref="O22:P22"/>
    <mergeCell ref="Q22:R22"/>
    <mergeCell ref="AE23:AF23"/>
    <mergeCell ref="AE22:AF22"/>
    <mergeCell ref="C23:D23"/>
    <mergeCell ref="E23:F23"/>
    <mergeCell ref="G23:H23"/>
    <mergeCell ref="I23:J23"/>
    <mergeCell ref="K23:L23"/>
    <mergeCell ref="M23:N23"/>
    <mergeCell ref="U21:V21"/>
    <mergeCell ref="W21:X21"/>
    <mergeCell ref="Y21:Z21"/>
    <mergeCell ref="U23:V23"/>
    <mergeCell ref="W23:X23"/>
    <mergeCell ref="Y23:Z23"/>
    <mergeCell ref="Y22:Z22"/>
    <mergeCell ref="AE21:AF21"/>
    <mergeCell ref="AA22:AB22"/>
    <mergeCell ref="AC22:AD22"/>
    <mergeCell ref="C22:D22"/>
    <mergeCell ref="E22:F22"/>
    <mergeCell ref="G22:H22"/>
    <mergeCell ref="I22:J22"/>
    <mergeCell ref="K22:L22"/>
    <mergeCell ref="M22:N22"/>
    <mergeCell ref="AC21:AD21"/>
    <mergeCell ref="AC19:AD19"/>
    <mergeCell ref="U20:V20"/>
    <mergeCell ref="W20:X20"/>
    <mergeCell ref="Y20:Z20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Q20:R20"/>
    <mergeCell ref="S20:T20"/>
    <mergeCell ref="Q21:R21"/>
    <mergeCell ref="C21:D21"/>
    <mergeCell ref="C19:D19"/>
    <mergeCell ref="E19:F19"/>
    <mergeCell ref="G19:H19"/>
    <mergeCell ref="I19:J19"/>
    <mergeCell ref="K19:L19"/>
    <mergeCell ref="M19:N19"/>
    <mergeCell ref="M20:N20"/>
    <mergeCell ref="C20:D20"/>
    <mergeCell ref="AE19:AF19"/>
    <mergeCell ref="AE20:AF20"/>
    <mergeCell ref="AC17:AD17"/>
    <mergeCell ref="AA21:AB21"/>
    <mergeCell ref="O19:P19"/>
    <mergeCell ref="Q19:R19"/>
    <mergeCell ref="S19:T19"/>
    <mergeCell ref="AE18:AF18"/>
    <mergeCell ref="S18:T18"/>
    <mergeCell ref="U18:V18"/>
    <mergeCell ref="W18:X18"/>
    <mergeCell ref="U19:V19"/>
    <mergeCell ref="W19:X19"/>
    <mergeCell ref="Y19:Z19"/>
    <mergeCell ref="AA19:AB19"/>
    <mergeCell ref="Y18:Z18"/>
    <mergeCell ref="AA18:AB18"/>
    <mergeCell ref="AC18:AD18"/>
    <mergeCell ref="O18:P18"/>
    <mergeCell ref="Q18:R18"/>
    <mergeCell ref="AA20:AB20"/>
    <mergeCell ref="AC20:AD20"/>
    <mergeCell ref="S21:T21"/>
    <mergeCell ref="O20:P20"/>
    <mergeCell ref="AE17:AF17"/>
    <mergeCell ref="S17:T17"/>
    <mergeCell ref="U17:V17"/>
    <mergeCell ref="W17:X17"/>
    <mergeCell ref="Y17:Z17"/>
    <mergeCell ref="AA17:AB17"/>
    <mergeCell ref="AA16:AB16"/>
    <mergeCell ref="AC16:AD16"/>
    <mergeCell ref="AE16:AF16"/>
    <mergeCell ref="S16:T16"/>
    <mergeCell ref="U16:V16"/>
    <mergeCell ref="W16:X16"/>
    <mergeCell ref="Y16:Z16"/>
    <mergeCell ref="M16:N16"/>
    <mergeCell ref="I18:J18"/>
    <mergeCell ref="K18:L18"/>
    <mergeCell ref="M18:N18"/>
    <mergeCell ref="C18:D18"/>
    <mergeCell ref="E18:F18"/>
    <mergeCell ref="G18:H18"/>
    <mergeCell ref="U15:V15"/>
    <mergeCell ref="Q17:R17"/>
    <mergeCell ref="K17:L17"/>
    <mergeCell ref="M17:N17"/>
    <mergeCell ref="O17:P17"/>
    <mergeCell ref="O16:P16"/>
    <mergeCell ref="Q16:R16"/>
    <mergeCell ref="C17:D17"/>
    <mergeCell ref="E17:F17"/>
    <mergeCell ref="G17:H17"/>
    <mergeCell ref="I17:J17"/>
    <mergeCell ref="W15:X15"/>
    <mergeCell ref="Y15:Z15"/>
    <mergeCell ref="AA15:AB15"/>
    <mergeCell ref="AC15:AD15"/>
    <mergeCell ref="AE15:AF15"/>
    <mergeCell ref="G14:H14"/>
    <mergeCell ref="I14:J14"/>
    <mergeCell ref="C16:D16"/>
    <mergeCell ref="E16:F16"/>
    <mergeCell ref="G16:H16"/>
    <mergeCell ref="I16:J16"/>
    <mergeCell ref="K16:L16"/>
    <mergeCell ref="C14:D14"/>
    <mergeCell ref="E14:F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K14:L14"/>
    <mergeCell ref="A12:A13"/>
    <mergeCell ref="B12:B13"/>
    <mergeCell ref="F12:F13"/>
    <mergeCell ref="G12:G13"/>
    <mergeCell ref="H12:H13"/>
    <mergeCell ref="I12:I13"/>
    <mergeCell ref="L12:L13"/>
    <mergeCell ref="M12:M13"/>
    <mergeCell ref="N12:N13"/>
    <mergeCell ref="J12:J13"/>
    <mergeCell ref="K12:K13"/>
    <mergeCell ref="Y12:AF12"/>
    <mergeCell ref="S12:S13"/>
    <mergeCell ref="T12:T13"/>
    <mergeCell ref="U12:U13"/>
    <mergeCell ref="V12:V13"/>
    <mergeCell ref="W12:W13"/>
    <mergeCell ref="M14:N14"/>
    <mergeCell ref="O14:P14"/>
    <mergeCell ref="Q14:R14"/>
    <mergeCell ref="R12:R13"/>
    <mergeCell ref="O12:O13"/>
    <mergeCell ref="P12:P13"/>
    <mergeCell ref="Q12:Q13"/>
    <mergeCell ref="X12:X13"/>
    <mergeCell ref="S14:T14"/>
    <mergeCell ref="U14:V14"/>
    <mergeCell ref="W14:X14"/>
    <mergeCell ref="Y14:Z14"/>
    <mergeCell ref="AA14:AB14"/>
    <mergeCell ref="AC14:AD14"/>
    <mergeCell ref="AE14:AF14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6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W36"/>
  <sheetViews>
    <sheetView showGridLines="0" rightToLeft="1" zoomScale="75" zoomScaleNormal="75" workbookViewId="0">
      <selection activeCell="K36" sqref="K36"/>
    </sheetView>
  </sheetViews>
  <sheetFormatPr defaultColWidth="9" defaultRowHeight="20.399999999999999"/>
  <cols>
    <col min="1" max="2" width="15.69921875" style="546" customWidth="1"/>
    <col min="3" max="11" width="13.69921875" style="546" customWidth="1"/>
    <col min="12" max="16384" width="9" style="546"/>
  </cols>
  <sheetData>
    <row r="8" spans="1:12" s="542" customFormat="1" ht="30.6">
      <c r="A8" s="547" t="s">
        <v>610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</row>
    <row r="9" spans="1:12" s="543" customFormat="1" ht="28.95" customHeight="1">
      <c r="A9" s="549" t="s">
        <v>611</v>
      </c>
      <c r="B9" s="550"/>
      <c r="C9" s="550"/>
      <c r="D9" s="550"/>
      <c r="E9" s="550"/>
      <c r="F9" s="550"/>
      <c r="G9" s="550"/>
      <c r="H9" s="550"/>
      <c r="I9" s="550"/>
      <c r="J9" s="550"/>
      <c r="K9" s="550"/>
    </row>
    <row r="10" spans="1:12" s="543" customFormat="1" ht="23.4">
      <c r="A10" s="551" t="s">
        <v>426</v>
      </c>
      <c r="B10" s="552"/>
      <c r="C10" s="552"/>
      <c r="D10" s="552"/>
      <c r="E10" s="552"/>
      <c r="F10" s="552"/>
      <c r="G10" s="552"/>
      <c r="H10" s="552"/>
      <c r="I10" s="552"/>
      <c r="J10" s="552"/>
      <c r="K10" s="553" t="s">
        <v>425</v>
      </c>
    </row>
    <row r="11" spans="1:12" s="543" customFormat="1" ht="120" customHeight="1">
      <c r="A11" s="554" t="s">
        <v>424</v>
      </c>
      <c r="B11" s="555"/>
      <c r="C11" s="876" t="s">
        <v>423</v>
      </c>
      <c r="D11" s="877"/>
      <c r="E11" s="878"/>
      <c r="F11" s="879" t="s">
        <v>422</v>
      </c>
      <c r="G11" s="880"/>
      <c r="H11" s="879" t="s">
        <v>421</v>
      </c>
      <c r="I11" s="880"/>
      <c r="J11" s="556" t="s">
        <v>420</v>
      </c>
      <c r="K11" s="556" t="s">
        <v>419</v>
      </c>
      <c r="L11" s="544"/>
    </row>
    <row r="12" spans="1:12" s="543" customFormat="1" ht="60.75" customHeight="1">
      <c r="A12" s="557" t="s">
        <v>418</v>
      </c>
      <c r="B12" s="558" t="s">
        <v>94</v>
      </c>
      <c r="C12" s="559" t="s">
        <v>417</v>
      </c>
      <c r="D12" s="560" t="s">
        <v>416</v>
      </c>
      <c r="E12" s="559" t="s">
        <v>415</v>
      </c>
      <c r="F12" s="561" t="s">
        <v>414</v>
      </c>
      <c r="G12" s="559" t="s">
        <v>413</v>
      </c>
      <c r="H12" s="559" t="s">
        <v>412</v>
      </c>
      <c r="I12" s="561" t="s">
        <v>411</v>
      </c>
      <c r="J12" s="559" t="s">
        <v>410</v>
      </c>
      <c r="K12" s="881" t="s">
        <v>409</v>
      </c>
      <c r="L12" s="544"/>
    </row>
    <row r="13" spans="1:12" s="543" customFormat="1" ht="63" customHeight="1">
      <c r="A13" s="562"/>
      <c r="B13" s="563"/>
      <c r="C13" s="564" t="s">
        <v>408</v>
      </c>
      <c r="D13" s="559" t="s">
        <v>407</v>
      </c>
      <c r="E13" s="559" t="s">
        <v>406</v>
      </c>
      <c r="F13" s="559" t="s">
        <v>405</v>
      </c>
      <c r="G13" s="559" t="s">
        <v>404</v>
      </c>
      <c r="H13" s="559" t="s">
        <v>403</v>
      </c>
      <c r="I13" s="559" t="s">
        <v>402</v>
      </c>
      <c r="J13" s="559"/>
      <c r="K13" s="882"/>
    </row>
    <row r="14" spans="1:12" s="545" customFormat="1" ht="15.9" customHeight="1">
      <c r="A14" s="565" t="s">
        <v>73</v>
      </c>
      <c r="B14" s="566" t="s">
        <v>72</v>
      </c>
      <c r="C14" s="569">
        <v>2319</v>
      </c>
      <c r="D14" s="570">
        <v>12347</v>
      </c>
      <c r="E14" s="570">
        <v>2582</v>
      </c>
      <c r="F14" s="570">
        <v>0</v>
      </c>
      <c r="G14" s="570">
        <v>29</v>
      </c>
      <c r="H14" s="570">
        <v>0</v>
      </c>
      <c r="I14" s="570">
        <v>0</v>
      </c>
      <c r="J14" s="570">
        <v>16904</v>
      </c>
      <c r="K14" s="571">
        <v>4009</v>
      </c>
    </row>
    <row r="15" spans="1:12" s="545" customFormat="1" ht="15.9" customHeight="1">
      <c r="A15" s="565" t="s">
        <v>401</v>
      </c>
      <c r="B15" s="566" t="s">
        <v>70</v>
      </c>
      <c r="C15" s="572">
        <v>1233</v>
      </c>
      <c r="D15" s="573">
        <v>1430</v>
      </c>
      <c r="E15" s="573">
        <v>1315</v>
      </c>
      <c r="F15" s="573">
        <v>50</v>
      </c>
      <c r="G15" s="573">
        <v>417</v>
      </c>
      <c r="H15" s="573">
        <v>0</v>
      </c>
      <c r="I15" s="573">
        <v>0</v>
      </c>
      <c r="J15" s="573">
        <v>1008</v>
      </c>
      <c r="K15" s="574">
        <v>29</v>
      </c>
    </row>
    <row r="16" spans="1:12" s="545" customFormat="1" ht="15.9" customHeight="1">
      <c r="A16" s="565" t="s">
        <v>69</v>
      </c>
      <c r="B16" s="566" t="s">
        <v>68</v>
      </c>
      <c r="C16" s="572">
        <v>37573</v>
      </c>
      <c r="D16" s="573">
        <v>32345</v>
      </c>
      <c r="E16" s="573">
        <v>2053</v>
      </c>
      <c r="F16" s="573">
        <v>3293</v>
      </c>
      <c r="G16" s="573">
        <v>12380</v>
      </c>
      <c r="H16" s="573">
        <v>9216</v>
      </c>
      <c r="I16" s="573">
        <v>9194</v>
      </c>
      <c r="J16" s="573">
        <v>43413</v>
      </c>
      <c r="K16" s="574">
        <v>1572</v>
      </c>
    </row>
    <row r="17" spans="1:11" s="545" customFormat="1" ht="15.9" customHeight="1">
      <c r="A17" s="565" t="s">
        <v>67</v>
      </c>
      <c r="B17" s="566" t="s">
        <v>66</v>
      </c>
      <c r="C17" s="572">
        <v>527</v>
      </c>
      <c r="D17" s="573">
        <v>1309</v>
      </c>
      <c r="E17" s="573">
        <v>209</v>
      </c>
      <c r="F17" s="573">
        <v>914</v>
      </c>
      <c r="G17" s="573">
        <v>0</v>
      </c>
      <c r="H17" s="573">
        <v>0</v>
      </c>
      <c r="I17" s="573">
        <v>0</v>
      </c>
      <c r="J17" s="573">
        <v>2070</v>
      </c>
      <c r="K17" s="574">
        <v>116</v>
      </c>
    </row>
    <row r="18" spans="1:11" s="545" customFormat="1" ht="15.9" customHeight="1">
      <c r="A18" s="565" t="s">
        <v>65</v>
      </c>
      <c r="B18" s="566" t="s">
        <v>64</v>
      </c>
      <c r="C18" s="572">
        <v>134</v>
      </c>
      <c r="D18" s="573">
        <v>13313</v>
      </c>
      <c r="E18" s="573">
        <v>715</v>
      </c>
      <c r="F18" s="573">
        <v>1343</v>
      </c>
      <c r="G18" s="573">
        <v>365</v>
      </c>
      <c r="H18" s="573">
        <v>4801</v>
      </c>
      <c r="I18" s="573">
        <v>0</v>
      </c>
      <c r="J18" s="573">
        <v>8153</v>
      </c>
      <c r="K18" s="574">
        <v>29</v>
      </c>
    </row>
    <row r="19" spans="1:11" s="545" customFormat="1" ht="15.9" customHeight="1">
      <c r="A19" s="565" t="s">
        <v>63</v>
      </c>
      <c r="B19" s="566" t="s">
        <v>62</v>
      </c>
      <c r="C19" s="572">
        <v>0</v>
      </c>
      <c r="D19" s="573">
        <v>0</v>
      </c>
      <c r="E19" s="573">
        <v>0</v>
      </c>
      <c r="F19" s="573">
        <v>0</v>
      </c>
      <c r="G19" s="573">
        <v>0</v>
      </c>
      <c r="H19" s="573">
        <v>0</v>
      </c>
      <c r="I19" s="573">
        <v>0</v>
      </c>
      <c r="J19" s="573">
        <v>0</v>
      </c>
      <c r="K19" s="574">
        <v>0</v>
      </c>
    </row>
    <row r="20" spans="1:11" s="545" customFormat="1" ht="15.9" customHeight="1">
      <c r="A20" s="565" t="s">
        <v>61</v>
      </c>
      <c r="B20" s="566" t="s">
        <v>60</v>
      </c>
      <c r="C20" s="572">
        <v>870</v>
      </c>
      <c r="D20" s="573">
        <v>4411</v>
      </c>
      <c r="E20" s="573">
        <v>0</v>
      </c>
      <c r="F20" s="573">
        <v>809</v>
      </c>
      <c r="G20" s="573">
        <v>496</v>
      </c>
      <c r="H20" s="573">
        <v>0</v>
      </c>
      <c r="I20" s="573">
        <v>0</v>
      </c>
      <c r="J20" s="573">
        <v>7500</v>
      </c>
      <c r="K20" s="574">
        <v>2967</v>
      </c>
    </row>
    <row r="21" spans="1:11" s="545" customFormat="1" ht="15.9" customHeight="1">
      <c r="A21" s="565" t="s">
        <v>59</v>
      </c>
      <c r="B21" s="566" t="s">
        <v>58</v>
      </c>
      <c r="C21" s="572">
        <v>9453</v>
      </c>
      <c r="D21" s="573">
        <v>11023</v>
      </c>
      <c r="E21" s="573">
        <v>2539</v>
      </c>
      <c r="F21" s="573">
        <v>47</v>
      </c>
      <c r="G21" s="573">
        <v>0</v>
      </c>
      <c r="H21" s="573">
        <v>0</v>
      </c>
      <c r="I21" s="573">
        <v>0</v>
      </c>
      <c r="J21" s="573">
        <v>6712</v>
      </c>
      <c r="K21" s="574">
        <v>131</v>
      </c>
    </row>
    <row r="22" spans="1:11" s="545" customFormat="1" ht="15.9" customHeight="1">
      <c r="A22" s="565" t="s">
        <v>57</v>
      </c>
      <c r="B22" s="566" t="s">
        <v>56</v>
      </c>
      <c r="C22" s="572">
        <v>495</v>
      </c>
      <c r="D22" s="573">
        <v>1467</v>
      </c>
      <c r="E22" s="573">
        <v>417</v>
      </c>
      <c r="F22" s="573">
        <v>413</v>
      </c>
      <c r="G22" s="573">
        <v>0</v>
      </c>
      <c r="H22" s="573">
        <v>8</v>
      </c>
      <c r="I22" s="573">
        <v>0</v>
      </c>
      <c r="J22" s="573">
        <v>1308</v>
      </c>
      <c r="K22" s="574">
        <v>274</v>
      </c>
    </row>
    <row r="23" spans="1:11" s="545" customFormat="1" ht="15.9" customHeight="1">
      <c r="A23" s="565" t="s">
        <v>55</v>
      </c>
      <c r="B23" s="566" t="s">
        <v>54</v>
      </c>
      <c r="C23" s="572">
        <v>1147</v>
      </c>
      <c r="D23" s="573">
        <v>6499</v>
      </c>
      <c r="E23" s="573">
        <v>659</v>
      </c>
      <c r="F23" s="573">
        <v>1009</v>
      </c>
      <c r="G23" s="573">
        <v>0</v>
      </c>
      <c r="H23" s="573">
        <v>306</v>
      </c>
      <c r="I23" s="573">
        <v>215</v>
      </c>
      <c r="J23" s="573">
        <v>5521</v>
      </c>
      <c r="K23" s="574">
        <v>181</v>
      </c>
    </row>
    <row r="24" spans="1:11" s="545" customFormat="1" ht="15.9" customHeight="1">
      <c r="A24" s="565" t="s">
        <v>53</v>
      </c>
      <c r="B24" s="566" t="s">
        <v>52</v>
      </c>
      <c r="C24" s="572">
        <v>320</v>
      </c>
      <c r="D24" s="573">
        <v>746</v>
      </c>
      <c r="E24" s="573">
        <v>124</v>
      </c>
      <c r="F24" s="573">
        <v>288</v>
      </c>
      <c r="G24" s="573">
        <v>0</v>
      </c>
      <c r="H24" s="573">
        <v>0</v>
      </c>
      <c r="I24" s="573">
        <v>0</v>
      </c>
      <c r="J24" s="573">
        <v>388</v>
      </c>
      <c r="K24" s="574">
        <v>39</v>
      </c>
    </row>
    <row r="25" spans="1:11" s="545" customFormat="1" ht="15.9" customHeight="1">
      <c r="A25" s="565" t="s">
        <v>51</v>
      </c>
      <c r="B25" s="566" t="s">
        <v>50</v>
      </c>
      <c r="C25" s="572">
        <v>476</v>
      </c>
      <c r="D25" s="573">
        <v>789</v>
      </c>
      <c r="E25" s="573">
        <v>147</v>
      </c>
      <c r="F25" s="573">
        <v>2302</v>
      </c>
      <c r="G25" s="573">
        <v>0</v>
      </c>
      <c r="H25" s="573">
        <v>0</v>
      </c>
      <c r="I25" s="573">
        <v>0</v>
      </c>
      <c r="J25" s="573">
        <v>0</v>
      </c>
      <c r="K25" s="574">
        <v>189</v>
      </c>
    </row>
    <row r="26" spans="1:11" s="545" customFormat="1" ht="15.9" customHeight="1">
      <c r="A26" s="565" t="s">
        <v>49</v>
      </c>
      <c r="B26" s="566" t="s">
        <v>48</v>
      </c>
      <c r="C26" s="572">
        <v>2347</v>
      </c>
      <c r="D26" s="573">
        <v>576</v>
      </c>
      <c r="E26" s="573">
        <v>827</v>
      </c>
      <c r="F26" s="573">
        <v>2263</v>
      </c>
      <c r="G26" s="573">
        <v>43</v>
      </c>
      <c r="H26" s="573">
        <v>281</v>
      </c>
      <c r="I26" s="573">
        <v>29</v>
      </c>
      <c r="J26" s="573">
        <v>2541</v>
      </c>
      <c r="K26" s="574">
        <v>60</v>
      </c>
    </row>
    <row r="27" spans="1:11" s="545" customFormat="1" ht="15.9" customHeight="1">
      <c r="A27" s="565" t="s">
        <v>47</v>
      </c>
      <c r="B27" s="566" t="s">
        <v>46</v>
      </c>
      <c r="C27" s="572">
        <v>1277</v>
      </c>
      <c r="D27" s="573">
        <v>1300</v>
      </c>
      <c r="E27" s="573">
        <v>128</v>
      </c>
      <c r="F27" s="573">
        <v>1120</v>
      </c>
      <c r="G27" s="573">
        <v>0</v>
      </c>
      <c r="H27" s="573">
        <v>0</v>
      </c>
      <c r="I27" s="573">
        <v>0</v>
      </c>
      <c r="J27" s="573">
        <v>2904</v>
      </c>
      <c r="K27" s="574">
        <v>36</v>
      </c>
    </row>
    <row r="28" spans="1:11" s="545" customFormat="1" ht="15.9" customHeight="1">
      <c r="A28" s="565" t="s">
        <v>229</v>
      </c>
      <c r="B28" s="566" t="s">
        <v>44</v>
      </c>
      <c r="C28" s="572">
        <v>1066</v>
      </c>
      <c r="D28" s="573">
        <v>874</v>
      </c>
      <c r="E28" s="573">
        <v>0</v>
      </c>
      <c r="F28" s="573">
        <v>661</v>
      </c>
      <c r="G28" s="573">
        <v>0</v>
      </c>
      <c r="H28" s="573">
        <v>0</v>
      </c>
      <c r="I28" s="573">
        <v>0</v>
      </c>
      <c r="J28" s="573">
        <v>780</v>
      </c>
      <c r="K28" s="574">
        <v>226</v>
      </c>
    </row>
    <row r="29" spans="1:11" s="545" customFormat="1" ht="15.9" customHeight="1">
      <c r="A29" s="565" t="s">
        <v>43</v>
      </c>
      <c r="B29" s="566" t="s">
        <v>42</v>
      </c>
      <c r="C29" s="572">
        <v>295</v>
      </c>
      <c r="D29" s="573">
        <v>638</v>
      </c>
      <c r="E29" s="573">
        <v>59</v>
      </c>
      <c r="F29" s="573">
        <v>1678</v>
      </c>
      <c r="G29" s="573">
        <v>37</v>
      </c>
      <c r="H29" s="573">
        <v>76</v>
      </c>
      <c r="I29" s="573">
        <v>76</v>
      </c>
      <c r="J29" s="573">
        <v>1774</v>
      </c>
      <c r="K29" s="574">
        <v>162</v>
      </c>
    </row>
    <row r="30" spans="1:11" s="545" customFormat="1" ht="15.9" customHeight="1">
      <c r="A30" s="565" t="s">
        <v>41</v>
      </c>
      <c r="B30" s="566" t="s">
        <v>40</v>
      </c>
      <c r="C30" s="572">
        <v>330</v>
      </c>
      <c r="D30" s="573">
        <v>10976</v>
      </c>
      <c r="E30" s="573">
        <v>221</v>
      </c>
      <c r="F30" s="573">
        <v>298</v>
      </c>
      <c r="G30" s="573">
        <v>0</v>
      </c>
      <c r="H30" s="573">
        <v>0</v>
      </c>
      <c r="I30" s="573">
        <v>0</v>
      </c>
      <c r="J30" s="573">
        <v>3043</v>
      </c>
      <c r="K30" s="574">
        <v>102</v>
      </c>
    </row>
    <row r="31" spans="1:11" s="545" customFormat="1" ht="15.9" customHeight="1">
      <c r="A31" s="565" t="s">
        <v>39</v>
      </c>
      <c r="B31" s="566" t="s">
        <v>38</v>
      </c>
      <c r="C31" s="572">
        <v>547</v>
      </c>
      <c r="D31" s="573">
        <v>6</v>
      </c>
      <c r="E31" s="573">
        <v>502</v>
      </c>
      <c r="F31" s="573">
        <v>244</v>
      </c>
      <c r="G31" s="573">
        <v>6</v>
      </c>
      <c r="H31" s="573">
        <v>0</v>
      </c>
      <c r="I31" s="573">
        <v>0</v>
      </c>
      <c r="J31" s="573">
        <v>142</v>
      </c>
      <c r="K31" s="574">
        <v>5</v>
      </c>
    </row>
    <row r="32" spans="1:11" s="545" customFormat="1" ht="15.9" customHeight="1">
      <c r="A32" s="565" t="s">
        <v>37</v>
      </c>
      <c r="B32" s="566" t="s">
        <v>36</v>
      </c>
      <c r="C32" s="572">
        <v>689</v>
      </c>
      <c r="D32" s="573">
        <v>1436</v>
      </c>
      <c r="E32" s="573">
        <v>1930</v>
      </c>
      <c r="F32" s="573">
        <v>222</v>
      </c>
      <c r="G32" s="573">
        <v>0</v>
      </c>
      <c r="H32" s="573">
        <v>0</v>
      </c>
      <c r="I32" s="573">
        <v>0</v>
      </c>
      <c r="J32" s="573">
        <v>10208</v>
      </c>
      <c r="K32" s="574">
        <v>412</v>
      </c>
    </row>
    <row r="33" spans="1:23" s="545" customFormat="1" ht="15.9" customHeight="1">
      <c r="A33" s="565" t="s">
        <v>35</v>
      </c>
      <c r="B33" s="566" t="s">
        <v>34</v>
      </c>
      <c r="C33" s="572">
        <v>425</v>
      </c>
      <c r="D33" s="573">
        <v>1390</v>
      </c>
      <c r="E33" s="573">
        <v>22</v>
      </c>
      <c r="F33" s="573">
        <v>293</v>
      </c>
      <c r="G33" s="573">
        <v>0</v>
      </c>
      <c r="H33" s="573">
        <v>1383</v>
      </c>
      <c r="I33" s="573">
        <v>1505</v>
      </c>
      <c r="J33" s="573">
        <v>520</v>
      </c>
      <c r="K33" s="574">
        <v>1</v>
      </c>
    </row>
    <row r="34" spans="1:23" s="543" customFormat="1" ht="21" customHeight="1">
      <c r="A34" s="567" t="s">
        <v>33</v>
      </c>
      <c r="B34" s="568" t="s">
        <v>32</v>
      </c>
      <c r="C34" s="575">
        <f t="shared" ref="C34:K34" si="0">SUM(C14:C33)</f>
        <v>61523</v>
      </c>
      <c r="D34" s="576">
        <f t="shared" si="0"/>
        <v>102875</v>
      </c>
      <c r="E34" s="576">
        <f t="shared" si="0"/>
        <v>14449</v>
      </c>
      <c r="F34" s="577">
        <f t="shared" si="0"/>
        <v>17247</v>
      </c>
      <c r="G34" s="577">
        <f t="shared" si="0"/>
        <v>13773</v>
      </c>
      <c r="H34" s="577">
        <f t="shared" si="0"/>
        <v>16071</v>
      </c>
      <c r="I34" s="577">
        <f t="shared" si="0"/>
        <v>11019</v>
      </c>
      <c r="J34" s="577">
        <f t="shared" si="0"/>
        <v>114889</v>
      </c>
      <c r="K34" s="578">
        <f t="shared" si="0"/>
        <v>10540</v>
      </c>
    </row>
    <row r="35" spans="1:23" ht="23.4">
      <c r="A35" s="539"/>
      <c r="B35" s="539"/>
      <c r="C35" s="540"/>
      <c r="D35" s="540"/>
      <c r="E35" s="541"/>
      <c r="F35" s="541"/>
      <c r="G35" s="541"/>
      <c r="H35" s="579"/>
      <c r="I35" s="579"/>
      <c r="J35" s="579"/>
      <c r="K35" s="579"/>
      <c r="L35" s="545"/>
      <c r="M35" s="545"/>
      <c r="N35" s="545"/>
      <c r="O35" s="545"/>
      <c r="P35" s="545"/>
      <c r="Q35" s="545"/>
      <c r="R35" s="545"/>
      <c r="S35" s="545"/>
      <c r="T35" s="545"/>
      <c r="U35" s="545"/>
      <c r="V35" s="545"/>
      <c r="W35" s="545"/>
    </row>
    <row r="36" spans="1:23" ht="23.4">
      <c r="A36" s="723" t="s">
        <v>631</v>
      </c>
      <c r="B36" s="723"/>
      <c r="C36" s="723"/>
      <c r="D36" s="723"/>
      <c r="E36" s="723"/>
      <c r="F36" s="87"/>
      <c r="G36" s="87"/>
      <c r="H36" s="579"/>
      <c r="I36" s="579"/>
      <c r="J36" s="579"/>
      <c r="K36" s="579"/>
      <c r="L36" s="545"/>
      <c r="M36" s="545"/>
      <c r="N36" s="545"/>
      <c r="O36" s="545"/>
      <c r="P36" s="545"/>
      <c r="Q36" s="545"/>
      <c r="R36" s="545"/>
      <c r="S36" s="545"/>
      <c r="T36" s="545"/>
      <c r="U36" s="545"/>
      <c r="V36" s="545"/>
      <c r="W36" s="545"/>
    </row>
  </sheetData>
  <mergeCells count="5">
    <mergeCell ref="C11:E11"/>
    <mergeCell ref="F11:G11"/>
    <mergeCell ref="H11:I11"/>
    <mergeCell ref="K12:K13"/>
    <mergeCell ref="A36:E36"/>
  </mergeCells>
  <printOptions horizontalCentered="1" verticalCentered="1"/>
  <pageMargins left="0.59055118110236227" right="0.70866141732283472" top="0.43307086614173229" bottom="0.43307086614173229" header="0.51181102362204722" footer="0.51181102362204722"/>
  <pageSetup paperSize="9" scale="82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L30"/>
  <sheetViews>
    <sheetView showGridLines="0" rightToLeft="1" zoomScale="75" zoomScaleNormal="75" workbookViewId="0">
      <selection activeCell="M25" sqref="M25"/>
    </sheetView>
  </sheetViews>
  <sheetFormatPr defaultColWidth="9" defaultRowHeight="15.6"/>
  <cols>
    <col min="1" max="1" width="33.3984375" style="581" customWidth="1"/>
    <col min="2" max="2" width="48.59765625" style="581" customWidth="1"/>
    <col min="3" max="7" width="13.69921875" style="57" customWidth="1"/>
    <col min="8" max="16384" width="9" style="57"/>
  </cols>
  <sheetData>
    <row r="10" spans="1:12" s="581" customFormat="1" ht="18.75" customHeight="1">
      <c r="A10" s="3" t="s">
        <v>450</v>
      </c>
      <c r="B10" s="3"/>
      <c r="C10" s="3"/>
      <c r="D10" s="3"/>
      <c r="E10" s="3"/>
      <c r="F10" s="3"/>
      <c r="G10" s="3"/>
      <c r="H10" s="580"/>
    </row>
    <row r="11" spans="1:12" s="581" customFormat="1" ht="17.399999999999999">
      <c r="A11" s="3" t="s">
        <v>449</v>
      </c>
      <c r="B11" s="3"/>
      <c r="C11" s="3"/>
      <c r="D11" s="3"/>
      <c r="E11" s="3"/>
      <c r="F11" s="3"/>
      <c r="G11" s="3"/>
      <c r="H11" s="580"/>
    </row>
    <row r="12" spans="1:12" s="581" customFormat="1">
      <c r="A12" s="584" t="s">
        <v>448</v>
      </c>
      <c r="B12" s="584"/>
      <c r="C12" s="584"/>
      <c r="D12" s="584"/>
      <c r="E12" s="584"/>
      <c r="F12" s="883" t="s">
        <v>447</v>
      </c>
      <c r="G12" s="883"/>
      <c r="H12" s="580"/>
    </row>
    <row r="13" spans="1:12" s="581" customFormat="1" ht="50.1" customHeight="1">
      <c r="A13" s="585" t="s">
        <v>446</v>
      </c>
      <c r="B13" s="586" t="s">
        <v>445</v>
      </c>
      <c r="C13" s="587" t="s">
        <v>444</v>
      </c>
      <c r="D13" s="587" t="s">
        <v>443</v>
      </c>
      <c r="E13" s="587" t="s">
        <v>442</v>
      </c>
      <c r="F13" s="587" t="s">
        <v>441</v>
      </c>
      <c r="G13" s="587" t="s">
        <v>612</v>
      </c>
      <c r="H13" s="580"/>
    </row>
    <row r="14" spans="1:12" ht="51" customHeight="1">
      <c r="A14" s="886" t="s">
        <v>440</v>
      </c>
      <c r="B14" s="588" t="s">
        <v>439</v>
      </c>
      <c r="C14" s="596">
        <v>71392</v>
      </c>
      <c r="D14" s="597">
        <v>71038</v>
      </c>
      <c r="E14" s="597">
        <v>67063</v>
      </c>
      <c r="F14" s="597">
        <v>114634</v>
      </c>
      <c r="G14" s="598">
        <v>61523</v>
      </c>
      <c r="H14" s="582"/>
    </row>
    <row r="15" spans="1:12" ht="51" customHeight="1">
      <c r="A15" s="887"/>
      <c r="B15" s="589" t="s">
        <v>438</v>
      </c>
      <c r="C15" s="599">
        <v>153670</v>
      </c>
      <c r="D15" s="600">
        <v>162309</v>
      </c>
      <c r="E15" s="600">
        <v>120802</v>
      </c>
      <c r="F15" s="600">
        <v>130221</v>
      </c>
      <c r="G15" s="601">
        <v>102875</v>
      </c>
      <c r="H15" s="582"/>
    </row>
    <row r="16" spans="1:12" ht="51" customHeight="1">
      <c r="A16" s="590" t="s">
        <v>437</v>
      </c>
      <c r="B16" s="591" t="s">
        <v>436</v>
      </c>
      <c r="C16" s="599">
        <v>12158</v>
      </c>
      <c r="D16" s="600">
        <v>10586</v>
      </c>
      <c r="E16" s="600">
        <v>12471</v>
      </c>
      <c r="F16" s="600">
        <v>12615</v>
      </c>
      <c r="G16" s="601">
        <v>14449</v>
      </c>
      <c r="H16" s="582"/>
      <c r="L16" s="179"/>
    </row>
    <row r="17" spans="1:12" ht="51" customHeight="1">
      <c r="A17" s="593" t="s">
        <v>435</v>
      </c>
      <c r="B17" s="589" t="s">
        <v>434</v>
      </c>
      <c r="C17" s="599">
        <v>33294</v>
      </c>
      <c r="D17" s="600">
        <v>29665</v>
      </c>
      <c r="E17" s="600">
        <v>19463</v>
      </c>
      <c r="F17" s="600">
        <v>21485</v>
      </c>
      <c r="G17" s="601">
        <v>17247</v>
      </c>
      <c r="H17" s="582"/>
      <c r="L17" s="180"/>
    </row>
    <row r="18" spans="1:12" ht="51" customHeight="1">
      <c r="A18" s="594" t="s">
        <v>433</v>
      </c>
      <c r="B18" s="591" t="s">
        <v>432</v>
      </c>
      <c r="C18" s="599">
        <v>32264</v>
      </c>
      <c r="D18" s="600">
        <v>30342</v>
      </c>
      <c r="E18" s="600">
        <v>25886</v>
      </c>
      <c r="F18" s="600">
        <v>29802</v>
      </c>
      <c r="G18" s="601">
        <v>13773</v>
      </c>
      <c r="H18" s="582"/>
    </row>
    <row r="19" spans="1:12" ht="51" customHeight="1">
      <c r="A19" s="884" t="s">
        <v>431</v>
      </c>
      <c r="B19" s="885"/>
      <c r="C19" s="599">
        <v>132417</v>
      </c>
      <c r="D19" s="600">
        <v>143777</v>
      </c>
      <c r="E19" s="600">
        <v>130128</v>
      </c>
      <c r="F19" s="600">
        <v>152794</v>
      </c>
      <c r="G19" s="601">
        <v>114889</v>
      </c>
      <c r="H19" s="582"/>
    </row>
    <row r="20" spans="1:12" ht="51" customHeight="1">
      <c r="A20" s="595" t="s">
        <v>430</v>
      </c>
      <c r="B20" s="588" t="s">
        <v>429</v>
      </c>
      <c r="C20" s="599">
        <v>48260</v>
      </c>
      <c r="D20" s="600">
        <v>85096</v>
      </c>
      <c r="E20" s="600">
        <v>47304</v>
      </c>
      <c r="F20" s="600">
        <v>17887</v>
      </c>
      <c r="G20" s="601">
        <v>16071</v>
      </c>
      <c r="H20" s="582"/>
    </row>
    <row r="21" spans="1:12" ht="51" customHeight="1">
      <c r="A21" s="594" t="s">
        <v>428</v>
      </c>
      <c r="B21" s="591" t="s">
        <v>427</v>
      </c>
      <c r="C21" s="602">
        <v>16821</v>
      </c>
      <c r="D21" s="603">
        <v>37790</v>
      </c>
      <c r="E21" s="603">
        <v>15715</v>
      </c>
      <c r="F21" s="603">
        <v>10507</v>
      </c>
      <c r="G21" s="592">
        <v>11019</v>
      </c>
      <c r="H21" s="582"/>
    </row>
    <row r="22" spans="1:12">
      <c r="A22" s="539"/>
      <c r="B22" s="539"/>
      <c r="C22" s="540"/>
      <c r="D22" s="540"/>
      <c r="E22" s="541"/>
      <c r="F22" s="604"/>
      <c r="G22" s="604"/>
      <c r="H22" s="582"/>
    </row>
    <row r="23" spans="1:12" ht="18">
      <c r="A23" s="723" t="s">
        <v>631</v>
      </c>
      <c r="B23" s="723"/>
      <c r="C23" s="723"/>
      <c r="D23" s="723"/>
      <c r="E23" s="723"/>
      <c r="F23" s="605"/>
      <c r="G23" s="605"/>
    </row>
    <row r="24" spans="1:12">
      <c r="D24" s="583"/>
      <c r="E24" s="583"/>
      <c r="F24" s="583"/>
      <c r="G24" s="583"/>
    </row>
    <row r="25" spans="1:12">
      <c r="D25" s="583"/>
      <c r="E25" s="583"/>
      <c r="F25" s="583"/>
      <c r="G25" s="583"/>
    </row>
    <row r="26" spans="1:12">
      <c r="D26" s="583"/>
      <c r="E26" s="583"/>
      <c r="F26" s="583"/>
      <c r="G26" s="583"/>
    </row>
    <row r="27" spans="1:12">
      <c r="D27" s="583"/>
      <c r="E27" s="583"/>
      <c r="F27" s="583"/>
      <c r="G27" s="583"/>
    </row>
    <row r="28" spans="1:12">
      <c r="D28" s="583"/>
      <c r="E28" s="583"/>
      <c r="F28" s="583"/>
      <c r="G28" s="583"/>
    </row>
    <row r="29" spans="1:12">
      <c r="D29" s="583"/>
      <c r="E29" s="583"/>
      <c r="F29" s="583"/>
      <c r="G29" s="583"/>
    </row>
    <row r="30" spans="1:12">
      <c r="D30" s="583"/>
      <c r="E30" s="583"/>
      <c r="F30" s="583"/>
      <c r="G30" s="583"/>
    </row>
  </sheetData>
  <mergeCells count="4">
    <mergeCell ref="F12:G12"/>
    <mergeCell ref="A19:B19"/>
    <mergeCell ref="A14:A15"/>
    <mergeCell ref="A23:E23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scale="86" orientation="landscape" horizontalDpi="4294967292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7:G21"/>
  <sheetViews>
    <sheetView rightToLeft="1" zoomScale="115" zoomScaleNormal="115" workbookViewId="0">
      <selection activeCell="J25" sqref="J25"/>
    </sheetView>
  </sheetViews>
  <sheetFormatPr defaultColWidth="13.59765625" defaultRowHeight="24.9" customHeight="1"/>
  <cols>
    <col min="1" max="1" width="23.69921875" style="606" customWidth="1"/>
    <col min="2" max="2" width="34.09765625" style="606" customWidth="1"/>
    <col min="3" max="7" width="13.69921875" style="606" customWidth="1"/>
    <col min="8" max="12" width="13.59765625" style="606" customWidth="1"/>
    <col min="13" max="16384" width="13.59765625" style="606"/>
  </cols>
  <sheetData>
    <row r="7" spans="1:7" ht="47.25" customHeight="1">
      <c r="A7" s="3" t="s">
        <v>455</v>
      </c>
      <c r="B7" s="3"/>
      <c r="C7" s="3"/>
      <c r="D7" s="3"/>
      <c r="E7" s="3"/>
      <c r="F7" s="3"/>
      <c r="G7" s="3"/>
    </row>
    <row r="8" spans="1:7" ht="42.75" customHeight="1">
      <c r="A8" s="159" t="s">
        <v>454</v>
      </c>
      <c r="B8" s="3"/>
      <c r="C8" s="3"/>
      <c r="D8" s="3"/>
      <c r="E8" s="3"/>
      <c r="F8" s="3"/>
      <c r="G8" s="3"/>
    </row>
    <row r="9" spans="1:7" ht="21.6" customHeight="1">
      <c r="A9" s="5" t="s">
        <v>453</v>
      </c>
      <c r="B9" s="6"/>
      <c r="C9" s="6"/>
      <c r="D9" s="6"/>
      <c r="E9" s="6"/>
      <c r="F9" s="6"/>
      <c r="G9" s="6" t="s">
        <v>452</v>
      </c>
    </row>
    <row r="10" spans="1:7" ht="55.5" customHeight="1">
      <c r="A10" s="695" t="s">
        <v>27</v>
      </c>
      <c r="B10" s="696" t="s">
        <v>26</v>
      </c>
      <c r="C10" s="698" t="s">
        <v>25</v>
      </c>
      <c r="D10" s="698"/>
      <c r="E10" s="698"/>
      <c r="F10" s="698"/>
      <c r="G10" s="698"/>
    </row>
    <row r="11" spans="1:7" ht="50.25" customHeight="1">
      <c r="A11" s="695"/>
      <c r="B11" s="696"/>
      <c r="C11" s="698" t="s">
        <v>23</v>
      </c>
      <c r="D11" s="698"/>
      <c r="E11" s="698"/>
      <c r="F11" s="698"/>
      <c r="G11" s="698"/>
    </row>
    <row r="12" spans="1:7" ht="45" customHeight="1">
      <c r="A12" s="695"/>
      <c r="B12" s="696"/>
      <c r="C12" s="608" t="s">
        <v>21</v>
      </c>
      <c r="D12" s="608" t="s">
        <v>20</v>
      </c>
      <c r="E12" s="608" t="s">
        <v>19</v>
      </c>
      <c r="F12" s="608" t="s">
        <v>18</v>
      </c>
      <c r="G12" s="608" t="s">
        <v>586</v>
      </c>
    </row>
    <row r="13" spans="1:7" s="607" customFormat="1" ht="45" customHeight="1">
      <c r="A13" s="609" t="s">
        <v>126</v>
      </c>
      <c r="B13" s="610" t="s">
        <v>127</v>
      </c>
      <c r="C13" s="614">
        <v>5.98</v>
      </c>
      <c r="D13" s="615">
        <v>7.36</v>
      </c>
      <c r="E13" s="615">
        <v>11.08</v>
      </c>
      <c r="F13" s="615">
        <v>10.02</v>
      </c>
      <c r="G13" s="616">
        <v>7.57</v>
      </c>
    </row>
    <row r="14" spans="1:7" s="607" customFormat="1" ht="45" customHeight="1">
      <c r="A14" s="609" t="s">
        <v>136</v>
      </c>
      <c r="B14" s="610" t="s">
        <v>135</v>
      </c>
      <c r="C14" s="617">
        <v>0.47</v>
      </c>
      <c r="D14" s="618">
        <v>0.52</v>
      </c>
      <c r="E14" s="618">
        <v>0</v>
      </c>
      <c r="F14" s="618">
        <v>0</v>
      </c>
      <c r="G14" s="619">
        <v>0</v>
      </c>
    </row>
    <row r="15" spans="1:7" s="607" customFormat="1" ht="45" customHeight="1">
      <c r="A15" s="609" t="s">
        <v>124</v>
      </c>
      <c r="B15" s="610" t="s">
        <v>125</v>
      </c>
      <c r="C15" s="617">
        <v>0.08</v>
      </c>
      <c r="D15" s="618">
        <v>0.1</v>
      </c>
      <c r="E15" s="618">
        <v>0.15</v>
      </c>
      <c r="F15" s="618">
        <v>0.21</v>
      </c>
      <c r="G15" s="619">
        <v>0.22</v>
      </c>
    </row>
    <row r="16" spans="1:7" s="607" customFormat="1" ht="45" customHeight="1">
      <c r="A16" s="609" t="s">
        <v>626</v>
      </c>
      <c r="B16" s="610" t="s">
        <v>620</v>
      </c>
      <c r="C16" s="617">
        <v>2.46</v>
      </c>
      <c r="D16" s="618">
        <v>2.34</v>
      </c>
      <c r="E16" s="618">
        <v>4.46</v>
      </c>
      <c r="F16" s="618">
        <v>6.12</v>
      </c>
      <c r="G16" s="619">
        <v>9.31</v>
      </c>
    </row>
    <row r="17" spans="1:7" s="607" customFormat="1" ht="45" customHeight="1">
      <c r="A17" s="611" t="s">
        <v>451</v>
      </c>
      <c r="B17" s="612" t="s">
        <v>111</v>
      </c>
      <c r="C17" s="620">
        <v>0.4</v>
      </c>
      <c r="D17" s="621">
        <v>0.32</v>
      </c>
      <c r="E17" s="621">
        <v>0.61</v>
      </c>
      <c r="F17" s="621">
        <v>0.74</v>
      </c>
      <c r="G17" s="622">
        <v>0.74</v>
      </c>
    </row>
    <row r="18" spans="1:7" ht="24.9" customHeight="1">
      <c r="A18" s="754" t="s">
        <v>99</v>
      </c>
      <c r="B18" s="754"/>
      <c r="C18" s="613"/>
      <c r="D18" s="613"/>
      <c r="E18" s="104"/>
      <c r="F18" s="104"/>
      <c r="G18" s="78" t="s">
        <v>98</v>
      </c>
    </row>
    <row r="19" spans="1:7" ht="24.9" customHeight="1">
      <c r="A19" s="539"/>
      <c r="B19" s="539"/>
      <c r="C19" s="540"/>
      <c r="D19" s="540"/>
      <c r="E19" s="541"/>
      <c r="F19" s="623"/>
      <c r="G19" s="623"/>
    </row>
    <row r="20" spans="1:7" ht="24.9" customHeight="1">
      <c r="A20" s="723" t="s">
        <v>631</v>
      </c>
      <c r="B20" s="723"/>
      <c r="C20" s="723"/>
      <c r="D20" s="723"/>
      <c r="E20" s="723"/>
      <c r="F20" s="623"/>
      <c r="G20" s="623"/>
    </row>
    <row r="21" spans="1:7" ht="24.9" hidden="1" customHeight="1">
      <c r="B21" s="606">
        <v>34218169</v>
      </c>
    </row>
  </sheetData>
  <mergeCells count="6">
    <mergeCell ref="A20:E20"/>
    <mergeCell ref="A18:B18"/>
    <mergeCell ref="A10:A12"/>
    <mergeCell ref="B10:B12"/>
    <mergeCell ref="C10:G10"/>
    <mergeCell ref="C11:G11"/>
  </mergeCells>
  <pageMargins left="0.7" right="0.7" top="0.75" bottom="0.75" header="0.3" footer="0.3"/>
  <pageSetup paperSize="9" scale="9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9:H63"/>
  <sheetViews>
    <sheetView showGridLines="0" rightToLeft="1" zoomScaleNormal="100" workbookViewId="0">
      <selection activeCell="K40" sqref="K40"/>
    </sheetView>
  </sheetViews>
  <sheetFormatPr defaultColWidth="9" defaultRowHeight="17.100000000000001" customHeight="1"/>
  <cols>
    <col min="1" max="1" width="41.69921875" style="627" customWidth="1"/>
    <col min="2" max="2" width="14.8984375" style="628" customWidth="1"/>
    <col min="3" max="3" width="55.69921875" style="635" customWidth="1"/>
    <col min="4" max="4" width="11.69921875" style="626" customWidth="1"/>
    <col min="5" max="6" width="9.3984375" style="626" customWidth="1"/>
    <col min="7" max="8" width="9.3984375" style="625" customWidth="1"/>
    <col min="9" max="16384" width="9" style="626"/>
  </cols>
  <sheetData>
    <row r="9" spans="1:6" ht="17.100000000000001" customHeight="1">
      <c r="A9" s="3" t="s">
        <v>613</v>
      </c>
      <c r="B9" s="3"/>
      <c r="C9" s="3"/>
      <c r="D9" s="624"/>
      <c r="E9" s="624"/>
      <c r="F9" s="624"/>
    </row>
    <row r="10" spans="1:6" ht="17.100000000000001" customHeight="1">
      <c r="A10" s="3" t="s">
        <v>614</v>
      </c>
      <c r="B10" s="3"/>
      <c r="C10" s="3"/>
      <c r="D10" s="624"/>
      <c r="E10" s="624"/>
      <c r="F10" s="624"/>
    </row>
    <row r="11" spans="1:6" ht="17.100000000000001" customHeight="1">
      <c r="A11" s="636" t="s">
        <v>549</v>
      </c>
      <c r="B11" s="637"/>
      <c r="C11" s="638" t="s">
        <v>548</v>
      </c>
    </row>
    <row r="12" spans="1:6" ht="17.100000000000001" customHeight="1">
      <c r="A12" s="639" t="s">
        <v>446</v>
      </c>
      <c r="B12" s="640" t="s">
        <v>547</v>
      </c>
      <c r="C12" s="641" t="s">
        <v>445</v>
      </c>
    </row>
    <row r="13" spans="1:6" ht="17.100000000000001" customHeight="1">
      <c r="A13" s="642" t="s">
        <v>546</v>
      </c>
      <c r="B13" s="643"/>
      <c r="C13" s="644" t="s">
        <v>545</v>
      </c>
    </row>
    <row r="14" spans="1:6" ht="17.100000000000001" customHeight="1">
      <c r="A14" s="645" t="s">
        <v>544</v>
      </c>
      <c r="B14" s="649">
        <v>7500</v>
      </c>
      <c r="C14" s="647" t="s">
        <v>543</v>
      </c>
    </row>
    <row r="15" spans="1:6" ht="17.100000000000001" hidden="1" customHeight="1">
      <c r="A15" s="648" t="s">
        <v>542</v>
      </c>
      <c r="B15" s="650"/>
      <c r="C15" s="647" t="s">
        <v>541</v>
      </c>
    </row>
    <row r="16" spans="1:6" ht="17.100000000000001" customHeight="1">
      <c r="A16" s="645" t="s">
        <v>457</v>
      </c>
      <c r="B16" s="650">
        <v>1100</v>
      </c>
      <c r="C16" s="647" t="s">
        <v>456</v>
      </c>
    </row>
    <row r="17" spans="1:3" ht="17.100000000000001" customHeight="1">
      <c r="A17" s="645" t="s">
        <v>540</v>
      </c>
      <c r="B17" s="650">
        <v>25000</v>
      </c>
      <c r="C17" s="647" t="s">
        <v>539</v>
      </c>
    </row>
    <row r="18" spans="1:3" ht="17.100000000000001" customHeight="1">
      <c r="A18" s="645" t="s">
        <v>538</v>
      </c>
      <c r="B18" s="650">
        <v>25000</v>
      </c>
      <c r="C18" s="647" t="s">
        <v>458</v>
      </c>
    </row>
    <row r="19" spans="1:3" ht="17.100000000000001" customHeight="1">
      <c r="A19" s="645" t="s">
        <v>537</v>
      </c>
      <c r="B19" s="650">
        <v>81</v>
      </c>
      <c r="C19" s="647" t="s">
        <v>536</v>
      </c>
    </row>
    <row r="20" spans="1:3" ht="17.100000000000001" customHeight="1">
      <c r="A20" s="645" t="s">
        <v>535</v>
      </c>
      <c r="B20" s="650">
        <v>198</v>
      </c>
      <c r="C20" s="647" t="s">
        <v>534</v>
      </c>
    </row>
    <row r="21" spans="1:3" ht="17.100000000000001" customHeight="1">
      <c r="A21" s="645" t="s">
        <v>533</v>
      </c>
      <c r="B21" s="650">
        <v>84</v>
      </c>
      <c r="C21" s="647" t="s">
        <v>532</v>
      </c>
    </row>
    <row r="22" spans="1:3" ht="17.100000000000001" customHeight="1">
      <c r="A22" s="645" t="s">
        <v>531</v>
      </c>
      <c r="B22" s="650">
        <v>20</v>
      </c>
      <c r="C22" s="647" t="s">
        <v>530</v>
      </c>
    </row>
    <row r="23" spans="1:3" ht="17.100000000000001" customHeight="1">
      <c r="A23" s="645" t="s">
        <v>529</v>
      </c>
      <c r="B23" s="651">
        <v>10</v>
      </c>
      <c r="C23" s="647" t="s">
        <v>528</v>
      </c>
    </row>
    <row r="24" spans="1:3" ht="17.100000000000001" customHeight="1">
      <c r="A24" s="642" t="s">
        <v>527</v>
      </c>
      <c r="B24" s="643"/>
      <c r="C24" s="644" t="s">
        <v>526</v>
      </c>
    </row>
    <row r="25" spans="1:3" ht="17.100000000000001" customHeight="1">
      <c r="A25" s="645" t="s">
        <v>525</v>
      </c>
      <c r="B25" s="649">
        <v>653038</v>
      </c>
      <c r="C25" s="647" t="s">
        <v>524</v>
      </c>
    </row>
    <row r="26" spans="1:3" ht="17.100000000000001" customHeight="1">
      <c r="A26" s="645" t="s">
        <v>523</v>
      </c>
      <c r="B26" s="650">
        <v>559709</v>
      </c>
      <c r="C26" s="647" t="s">
        <v>522</v>
      </c>
    </row>
    <row r="27" spans="1:3" ht="17.100000000000001" customHeight="1">
      <c r="A27" s="645" t="s">
        <v>511</v>
      </c>
      <c r="B27" s="652">
        <v>91.84</v>
      </c>
      <c r="C27" s="647" t="s">
        <v>510</v>
      </c>
    </row>
    <row r="28" spans="1:3" ht="17.100000000000001" customHeight="1">
      <c r="A28" s="642" t="s">
        <v>521</v>
      </c>
      <c r="B28" s="643"/>
      <c r="C28" s="644" t="s">
        <v>520</v>
      </c>
    </row>
    <row r="29" spans="1:3" ht="17.100000000000001" customHeight="1">
      <c r="A29" s="645" t="s">
        <v>519</v>
      </c>
      <c r="B29" s="649">
        <v>2577570</v>
      </c>
      <c r="C29" s="647" t="s">
        <v>518</v>
      </c>
    </row>
    <row r="30" spans="1:3" ht="17.100000000000001" customHeight="1">
      <c r="A30" s="645" t="s">
        <v>517</v>
      </c>
      <c r="B30" s="650">
        <v>25664</v>
      </c>
      <c r="C30" s="647" t="s">
        <v>516</v>
      </c>
    </row>
    <row r="31" spans="1:3" ht="17.100000000000001" customHeight="1">
      <c r="A31" s="645" t="s">
        <v>515</v>
      </c>
      <c r="B31" s="650">
        <v>106500</v>
      </c>
      <c r="C31" s="647" t="s">
        <v>514</v>
      </c>
    </row>
    <row r="32" spans="1:3" ht="17.100000000000001" customHeight="1">
      <c r="A32" s="645" t="s">
        <v>513</v>
      </c>
      <c r="B32" s="653">
        <v>14.06</v>
      </c>
      <c r="C32" s="647" t="s">
        <v>512</v>
      </c>
    </row>
    <row r="33" spans="1:3" ht="17.100000000000001" customHeight="1">
      <c r="A33" s="645" t="s">
        <v>511</v>
      </c>
      <c r="B33" s="652">
        <v>96.44</v>
      </c>
      <c r="C33" s="647" t="s">
        <v>510</v>
      </c>
    </row>
    <row r="34" spans="1:3" ht="17.100000000000001" customHeight="1">
      <c r="A34" s="642" t="s">
        <v>509</v>
      </c>
      <c r="B34" s="643"/>
      <c r="C34" s="644" t="s">
        <v>508</v>
      </c>
    </row>
    <row r="35" spans="1:3" ht="17.100000000000001" customHeight="1">
      <c r="A35" s="648" t="s">
        <v>507</v>
      </c>
      <c r="B35" s="654">
        <v>550500</v>
      </c>
      <c r="C35" s="647" t="s">
        <v>506</v>
      </c>
    </row>
    <row r="36" spans="1:3" ht="17.100000000000001" customHeight="1">
      <c r="A36" s="648" t="s">
        <v>505</v>
      </c>
      <c r="B36" s="650">
        <v>350</v>
      </c>
      <c r="C36" s="647" t="s">
        <v>504</v>
      </c>
    </row>
    <row r="37" spans="1:3" ht="17.100000000000001" customHeight="1">
      <c r="A37" s="648" t="s">
        <v>503</v>
      </c>
      <c r="B37" s="651">
        <v>300</v>
      </c>
      <c r="C37" s="647" t="s">
        <v>502</v>
      </c>
    </row>
    <row r="38" spans="1:3" ht="17.100000000000001" customHeight="1">
      <c r="A38" s="642" t="s">
        <v>501</v>
      </c>
      <c r="B38" s="643"/>
      <c r="C38" s="644" t="s">
        <v>500</v>
      </c>
    </row>
    <row r="39" spans="1:3" ht="17.100000000000001" customHeight="1">
      <c r="A39" s="645" t="s">
        <v>499</v>
      </c>
      <c r="B39" s="649">
        <v>1090</v>
      </c>
      <c r="C39" s="647" t="s">
        <v>498</v>
      </c>
    </row>
    <row r="40" spans="1:3" ht="17.100000000000001" customHeight="1">
      <c r="A40" s="645" t="s">
        <v>497</v>
      </c>
      <c r="B40" s="651">
        <v>3621</v>
      </c>
      <c r="C40" s="647" t="s">
        <v>496</v>
      </c>
    </row>
    <row r="41" spans="1:3" ht="17.100000000000001" customHeight="1">
      <c r="A41" s="642" t="s">
        <v>495</v>
      </c>
      <c r="B41" s="643"/>
      <c r="C41" s="644" t="s">
        <v>494</v>
      </c>
    </row>
    <row r="42" spans="1:3" ht="17.100000000000001" customHeight="1">
      <c r="A42" s="645" t="s">
        <v>493</v>
      </c>
      <c r="B42" s="649">
        <v>391</v>
      </c>
      <c r="C42" s="647" t="s">
        <v>492</v>
      </c>
    </row>
    <row r="43" spans="1:3" ht="17.100000000000001" customHeight="1">
      <c r="A43" s="645" t="s">
        <v>491</v>
      </c>
      <c r="B43" s="650">
        <v>84</v>
      </c>
      <c r="C43" s="647" t="s">
        <v>490</v>
      </c>
    </row>
    <row r="44" spans="1:3" ht="17.100000000000001" hidden="1" customHeight="1">
      <c r="A44" s="645" t="s">
        <v>489</v>
      </c>
      <c r="B44" s="650"/>
      <c r="C44" s="647" t="s">
        <v>488</v>
      </c>
    </row>
    <row r="45" spans="1:3" ht="17.100000000000001" hidden="1" customHeight="1">
      <c r="A45" s="645" t="s">
        <v>487</v>
      </c>
      <c r="B45" s="650"/>
      <c r="C45" s="647" t="s">
        <v>486</v>
      </c>
    </row>
    <row r="46" spans="1:3" ht="17.100000000000001" customHeight="1">
      <c r="A46" s="645" t="s">
        <v>485</v>
      </c>
      <c r="B46" s="651">
        <v>172</v>
      </c>
      <c r="C46" s="647" t="s">
        <v>484</v>
      </c>
    </row>
    <row r="47" spans="1:3" ht="17.100000000000001" hidden="1" customHeight="1">
      <c r="A47" s="642" t="s">
        <v>483</v>
      </c>
      <c r="B47" s="643"/>
      <c r="C47" s="644" t="s">
        <v>482</v>
      </c>
    </row>
    <row r="48" spans="1:3" ht="17.100000000000001" hidden="1" customHeight="1">
      <c r="A48" s="645" t="s">
        <v>481</v>
      </c>
      <c r="B48" s="646"/>
      <c r="C48" s="647" t="s">
        <v>480</v>
      </c>
    </row>
    <row r="49" spans="1:5" ht="17.100000000000001" hidden="1" customHeight="1">
      <c r="A49" s="645" t="s">
        <v>477</v>
      </c>
      <c r="B49" s="646"/>
      <c r="C49" s="647" t="s">
        <v>476</v>
      </c>
    </row>
    <row r="50" spans="1:5" ht="17.100000000000001" customHeight="1">
      <c r="A50" s="642" t="s">
        <v>479</v>
      </c>
      <c r="B50" s="643"/>
      <c r="C50" s="644" t="s">
        <v>478</v>
      </c>
    </row>
    <row r="51" spans="1:5" ht="17.100000000000001" customHeight="1">
      <c r="A51" s="645" t="s">
        <v>477</v>
      </c>
      <c r="B51" s="646">
        <v>17500</v>
      </c>
      <c r="C51" s="647" t="s">
        <v>476</v>
      </c>
    </row>
    <row r="52" spans="1:5" ht="17.100000000000001" hidden="1" customHeight="1">
      <c r="A52" s="629" t="s">
        <v>475</v>
      </c>
      <c r="B52" s="630"/>
      <c r="C52" s="631" t="s">
        <v>474</v>
      </c>
    </row>
    <row r="53" spans="1:5" ht="17.100000000000001" hidden="1" customHeight="1">
      <c r="A53" s="632" t="s">
        <v>473</v>
      </c>
      <c r="B53" s="633"/>
      <c r="C53" s="634" t="s">
        <v>472</v>
      </c>
    </row>
    <row r="54" spans="1:5" ht="17.100000000000001" hidden="1" customHeight="1">
      <c r="A54" s="629" t="s">
        <v>471</v>
      </c>
      <c r="B54" s="630"/>
      <c r="C54" s="631" t="s">
        <v>470</v>
      </c>
    </row>
    <row r="55" spans="1:5" ht="17.100000000000001" hidden="1" customHeight="1">
      <c r="A55" s="632" t="s">
        <v>469</v>
      </c>
      <c r="B55" s="633"/>
      <c r="C55" s="634" t="s">
        <v>468</v>
      </c>
    </row>
    <row r="56" spans="1:5" ht="17.100000000000001" hidden="1" customHeight="1">
      <c r="A56" s="632" t="s">
        <v>467</v>
      </c>
      <c r="B56" s="633"/>
      <c r="C56" s="634" t="s">
        <v>466</v>
      </c>
    </row>
    <row r="57" spans="1:5" ht="17.100000000000001" hidden="1" customHeight="1">
      <c r="A57" s="632" t="s">
        <v>465</v>
      </c>
      <c r="B57" s="633"/>
      <c r="C57" s="634" t="s">
        <v>464</v>
      </c>
    </row>
    <row r="58" spans="1:5" ht="17.100000000000001" hidden="1" customHeight="1">
      <c r="A58" s="632" t="s">
        <v>463</v>
      </c>
      <c r="B58" s="633"/>
      <c r="C58" s="634" t="s">
        <v>462</v>
      </c>
    </row>
    <row r="59" spans="1:5" ht="17.100000000000001" hidden="1" customHeight="1">
      <c r="A59" s="632" t="s">
        <v>461</v>
      </c>
      <c r="B59" s="633"/>
      <c r="C59" s="634" t="s">
        <v>460</v>
      </c>
    </row>
    <row r="60" spans="1:5" ht="17.100000000000001" hidden="1" customHeight="1">
      <c r="A60" s="632" t="s">
        <v>459</v>
      </c>
      <c r="B60" s="633"/>
      <c r="C60" s="634" t="s">
        <v>458</v>
      </c>
    </row>
    <row r="61" spans="1:5" ht="17.100000000000001" hidden="1" customHeight="1">
      <c r="A61" s="632" t="s">
        <v>457</v>
      </c>
      <c r="B61" s="633"/>
      <c r="C61" s="634" t="s">
        <v>456</v>
      </c>
    </row>
    <row r="62" spans="1:5" ht="17.100000000000001" customHeight="1">
      <c r="A62" s="539"/>
      <c r="B62" s="539"/>
      <c r="C62" s="540"/>
      <c r="D62" s="655"/>
      <c r="E62" s="656"/>
    </row>
    <row r="63" spans="1:5" ht="17.100000000000001" customHeight="1">
      <c r="A63" s="657" t="s">
        <v>631</v>
      </c>
      <c r="B63" s="657"/>
      <c r="C63" s="657"/>
      <c r="D63" s="658"/>
      <c r="E63" s="658"/>
    </row>
  </sheetData>
  <printOptions horizontalCentered="1" verticalCentered="1"/>
  <pageMargins left="0.25" right="0.25" top="0.75" bottom="0.75" header="0.3" footer="0.3"/>
  <pageSetup paperSize="9" scale="84" orientation="portrait" horizontalDpi="4294967292" verticalDpi="14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1:Q40"/>
  <sheetViews>
    <sheetView rightToLeft="1" zoomScale="110" zoomScaleNormal="110" zoomScaleSheetLayoutView="90" workbookViewId="0">
      <selection activeCell="AB25" sqref="AB25"/>
    </sheetView>
  </sheetViews>
  <sheetFormatPr defaultColWidth="8.8984375" defaultRowHeight="13.8"/>
  <cols>
    <col min="1" max="1" width="10.59765625" style="662" customWidth="1"/>
    <col min="2" max="2" width="11.69921875" style="661" customWidth="1"/>
    <col min="3" max="8" width="9.3984375" style="661" customWidth="1"/>
    <col min="9" max="17" width="6.09765625" style="661" customWidth="1"/>
    <col min="18" max="20" width="8.8984375" style="661" customWidth="1"/>
    <col min="21" max="16384" width="8.8984375" style="661"/>
  </cols>
  <sheetData>
    <row r="11" spans="1:17" s="660" customFormat="1" ht="33.75" customHeight="1">
      <c r="A11" s="3" t="s">
        <v>615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660" customFormat="1" ht="44.25" customHeight="1">
      <c r="A12" s="3" t="s">
        <v>616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660" customFormat="1" ht="21" customHeight="1">
      <c r="A13" s="663" t="s">
        <v>576</v>
      </c>
      <c r="B13" s="664"/>
      <c r="C13" s="665"/>
      <c r="D13" s="666"/>
      <c r="E13" s="666"/>
      <c r="F13" s="666"/>
      <c r="G13" s="666"/>
      <c r="H13" s="666"/>
      <c r="I13" s="666"/>
      <c r="J13" s="666"/>
      <c r="K13" s="666"/>
      <c r="L13" s="666"/>
      <c r="M13" s="666"/>
      <c r="N13" s="666"/>
      <c r="O13" s="666"/>
      <c r="P13" s="666"/>
      <c r="Q13" s="667" t="s">
        <v>575</v>
      </c>
    </row>
    <row r="14" spans="1:17" ht="42.6" customHeight="1">
      <c r="A14" s="890" t="s">
        <v>574</v>
      </c>
      <c r="B14" s="891" t="s">
        <v>573</v>
      </c>
      <c r="C14" s="892" t="s">
        <v>572</v>
      </c>
      <c r="D14" s="892" t="s">
        <v>571</v>
      </c>
      <c r="E14" s="892" t="s">
        <v>570</v>
      </c>
      <c r="F14" s="892" t="s">
        <v>569</v>
      </c>
      <c r="G14" s="892" t="s">
        <v>568</v>
      </c>
      <c r="H14" s="892" t="s">
        <v>567</v>
      </c>
      <c r="I14" s="895" t="s">
        <v>339</v>
      </c>
      <c r="J14" s="895"/>
      <c r="K14" s="895" t="s">
        <v>335</v>
      </c>
      <c r="L14" s="895"/>
      <c r="M14" s="895" t="s">
        <v>566</v>
      </c>
      <c r="N14" s="895"/>
      <c r="O14" s="895"/>
      <c r="P14" s="895"/>
      <c r="Q14" s="895"/>
    </row>
    <row r="15" spans="1:17" ht="37.200000000000003" customHeight="1">
      <c r="A15" s="890"/>
      <c r="B15" s="891"/>
      <c r="C15" s="892"/>
      <c r="D15" s="892"/>
      <c r="E15" s="892"/>
      <c r="F15" s="892"/>
      <c r="G15" s="892"/>
      <c r="H15" s="892"/>
      <c r="I15" s="895" t="s">
        <v>337</v>
      </c>
      <c r="J15" s="895"/>
      <c r="K15" s="895" t="s">
        <v>333</v>
      </c>
      <c r="L15" s="895"/>
      <c r="M15" s="895" t="s">
        <v>565</v>
      </c>
      <c r="N15" s="895"/>
      <c r="O15" s="895"/>
      <c r="P15" s="895"/>
      <c r="Q15" s="895"/>
    </row>
    <row r="16" spans="1:17" ht="34.950000000000003" customHeight="1">
      <c r="A16" s="890"/>
      <c r="B16" s="891"/>
      <c r="C16" s="892" t="s">
        <v>564</v>
      </c>
      <c r="D16" s="892" t="s">
        <v>563</v>
      </c>
      <c r="E16" s="892" t="s">
        <v>562</v>
      </c>
      <c r="F16" s="892" t="s">
        <v>561</v>
      </c>
      <c r="G16" s="892" t="s">
        <v>560</v>
      </c>
      <c r="H16" s="892" t="s">
        <v>559</v>
      </c>
      <c r="I16" s="659" t="s">
        <v>364</v>
      </c>
      <c r="J16" s="659" t="s">
        <v>558</v>
      </c>
      <c r="K16" s="659" t="s">
        <v>366</v>
      </c>
      <c r="L16" s="668" t="s">
        <v>365</v>
      </c>
      <c r="M16" s="893" t="s">
        <v>181</v>
      </c>
      <c r="N16" s="888" t="s">
        <v>557</v>
      </c>
      <c r="O16" s="888" t="s">
        <v>556</v>
      </c>
      <c r="P16" s="893" t="s">
        <v>555</v>
      </c>
      <c r="Q16" s="893" t="s">
        <v>554</v>
      </c>
    </row>
    <row r="17" spans="1:17" ht="28.95" customHeight="1">
      <c r="A17" s="890"/>
      <c r="B17" s="891"/>
      <c r="C17" s="892"/>
      <c r="D17" s="892"/>
      <c r="E17" s="892"/>
      <c r="F17" s="892"/>
      <c r="G17" s="892"/>
      <c r="H17" s="892"/>
      <c r="I17" s="659" t="s">
        <v>196</v>
      </c>
      <c r="J17" s="659" t="s">
        <v>195</v>
      </c>
      <c r="K17" s="659" t="s">
        <v>553</v>
      </c>
      <c r="L17" s="659" t="s">
        <v>552</v>
      </c>
      <c r="M17" s="894"/>
      <c r="N17" s="889"/>
      <c r="O17" s="889"/>
      <c r="P17" s="894"/>
      <c r="Q17" s="894"/>
    </row>
    <row r="18" spans="1:17" ht="17.399999999999999" customHeight="1">
      <c r="A18" s="669" t="s">
        <v>73</v>
      </c>
      <c r="B18" s="670" t="s">
        <v>72</v>
      </c>
      <c r="C18" s="671">
        <v>50</v>
      </c>
      <c r="D18" s="672">
        <v>43</v>
      </c>
      <c r="E18" s="672">
        <v>7</v>
      </c>
      <c r="F18" s="672">
        <v>212</v>
      </c>
      <c r="G18" s="672">
        <v>188</v>
      </c>
      <c r="H18" s="672">
        <v>24</v>
      </c>
      <c r="I18" s="672">
        <v>102</v>
      </c>
      <c r="J18" s="672">
        <v>110</v>
      </c>
      <c r="K18" s="672">
        <v>196</v>
      </c>
      <c r="L18" s="672">
        <v>16</v>
      </c>
      <c r="M18" s="672">
        <v>1</v>
      </c>
      <c r="N18" s="672">
        <v>13</v>
      </c>
      <c r="O18" s="672">
        <v>113</v>
      </c>
      <c r="P18" s="672">
        <v>78</v>
      </c>
      <c r="Q18" s="673">
        <v>7</v>
      </c>
    </row>
    <row r="19" spans="1:17" ht="17.399999999999999" customHeight="1">
      <c r="A19" s="669" t="s">
        <v>71</v>
      </c>
      <c r="B19" s="670" t="s">
        <v>70</v>
      </c>
      <c r="C19" s="674">
        <v>10</v>
      </c>
      <c r="D19" s="666">
        <v>7</v>
      </c>
      <c r="E19" s="666">
        <v>3</v>
      </c>
      <c r="F19" s="666">
        <v>87</v>
      </c>
      <c r="G19" s="666">
        <v>73</v>
      </c>
      <c r="H19" s="666">
        <v>14</v>
      </c>
      <c r="I19" s="666">
        <v>46</v>
      </c>
      <c r="J19" s="666">
        <v>41</v>
      </c>
      <c r="K19" s="666">
        <v>19</v>
      </c>
      <c r="L19" s="666">
        <v>68</v>
      </c>
      <c r="M19" s="666">
        <v>0</v>
      </c>
      <c r="N19" s="666">
        <v>0</v>
      </c>
      <c r="O19" s="666">
        <v>8</v>
      </c>
      <c r="P19" s="666">
        <v>78</v>
      </c>
      <c r="Q19" s="675">
        <v>1</v>
      </c>
    </row>
    <row r="20" spans="1:17" ht="17.399999999999999" customHeight="1">
      <c r="A20" s="669" t="s">
        <v>239</v>
      </c>
      <c r="B20" s="670" t="s">
        <v>68</v>
      </c>
      <c r="C20" s="674">
        <v>12</v>
      </c>
      <c r="D20" s="666">
        <v>7</v>
      </c>
      <c r="E20" s="666">
        <v>5</v>
      </c>
      <c r="F20" s="666">
        <v>130</v>
      </c>
      <c r="G20" s="666">
        <v>104</v>
      </c>
      <c r="H20" s="666">
        <v>26</v>
      </c>
      <c r="I20" s="666">
        <v>98</v>
      </c>
      <c r="J20" s="666">
        <v>32</v>
      </c>
      <c r="K20" s="666">
        <v>26</v>
      </c>
      <c r="L20" s="666">
        <v>104</v>
      </c>
      <c r="M20" s="666">
        <v>0</v>
      </c>
      <c r="N20" s="666">
        <v>9</v>
      </c>
      <c r="O20" s="666">
        <v>20</v>
      </c>
      <c r="P20" s="666">
        <v>99</v>
      </c>
      <c r="Q20" s="675">
        <v>2</v>
      </c>
    </row>
    <row r="21" spans="1:17" ht="17.399999999999999" customHeight="1">
      <c r="A21" s="669" t="s">
        <v>238</v>
      </c>
      <c r="B21" s="670" t="s">
        <v>394</v>
      </c>
      <c r="C21" s="674">
        <v>17</v>
      </c>
      <c r="D21" s="666">
        <v>9</v>
      </c>
      <c r="E21" s="666">
        <v>8</v>
      </c>
      <c r="F21" s="666">
        <v>91</v>
      </c>
      <c r="G21" s="666">
        <v>50</v>
      </c>
      <c r="H21" s="666">
        <v>41</v>
      </c>
      <c r="I21" s="666">
        <v>28</v>
      </c>
      <c r="J21" s="666">
        <v>63</v>
      </c>
      <c r="K21" s="666">
        <v>80</v>
      </c>
      <c r="L21" s="666">
        <v>11</v>
      </c>
      <c r="M21" s="666">
        <v>0</v>
      </c>
      <c r="N21" s="666">
        <v>10</v>
      </c>
      <c r="O21" s="666">
        <v>40</v>
      </c>
      <c r="P21" s="666">
        <v>32</v>
      </c>
      <c r="Q21" s="675">
        <v>9</v>
      </c>
    </row>
    <row r="22" spans="1:17" ht="17.399999999999999" customHeight="1">
      <c r="A22" s="669" t="s">
        <v>237</v>
      </c>
      <c r="B22" s="670" t="s">
        <v>64</v>
      </c>
      <c r="C22" s="674">
        <v>7</v>
      </c>
      <c r="D22" s="666">
        <v>3</v>
      </c>
      <c r="E22" s="666">
        <v>4</v>
      </c>
      <c r="F22" s="666">
        <v>37</v>
      </c>
      <c r="G22" s="666">
        <v>19</v>
      </c>
      <c r="H22" s="666">
        <v>18</v>
      </c>
      <c r="I22" s="666">
        <v>19</v>
      </c>
      <c r="J22" s="666">
        <v>18</v>
      </c>
      <c r="K22" s="666">
        <v>21</v>
      </c>
      <c r="L22" s="666">
        <v>16</v>
      </c>
      <c r="M22" s="666">
        <v>0</v>
      </c>
      <c r="N22" s="666">
        <v>6</v>
      </c>
      <c r="O22" s="666">
        <v>16</v>
      </c>
      <c r="P22" s="666">
        <v>15</v>
      </c>
      <c r="Q22" s="675">
        <v>0</v>
      </c>
    </row>
    <row r="23" spans="1:17" ht="17.399999999999999" customHeight="1">
      <c r="A23" s="669" t="s">
        <v>236</v>
      </c>
      <c r="B23" s="670" t="s">
        <v>62</v>
      </c>
      <c r="C23" s="674">
        <v>6</v>
      </c>
      <c r="D23" s="666">
        <v>2</v>
      </c>
      <c r="E23" s="666">
        <v>4</v>
      </c>
      <c r="F23" s="666">
        <v>40</v>
      </c>
      <c r="G23" s="666">
        <v>6</v>
      </c>
      <c r="H23" s="666">
        <v>34</v>
      </c>
      <c r="I23" s="666">
        <v>6</v>
      </c>
      <c r="J23" s="666">
        <v>34</v>
      </c>
      <c r="K23" s="666">
        <v>32</v>
      </c>
      <c r="L23" s="666">
        <v>8</v>
      </c>
      <c r="M23" s="666">
        <v>0</v>
      </c>
      <c r="N23" s="666">
        <v>4</v>
      </c>
      <c r="O23" s="666">
        <v>21</v>
      </c>
      <c r="P23" s="666">
        <v>15</v>
      </c>
      <c r="Q23" s="675">
        <v>0</v>
      </c>
    </row>
    <row r="24" spans="1:17" ht="17.399999999999999" customHeight="1">
      <c r="A24" s="669" t="s">
        <v>235</v>
      </c>
      <c r="B24" s="670" t="s">
        <v>60</v>
      </c>
      <c r="C24" s="674">
        <v>23</v>
      </c>
      <c r="D24" s="666">
        <v>14</v>
      </c>
      <c r="E24" s="666">
        <v>9</v>
      </c>
      <c r="F24" s="666">
        <v>137</v>
      </c>
      <c r="G24" s="666">
        <v>59</v>
      </c>
      <c r="H24" s="666">
        <v>78</v>
      </c>
      <c r="I24" s="666">
        <v>86</v>
      </c>
      <c r="J24" s="666">
        <v>51</v>
      </c>
      <c r="K24" s="666">
        <v>86</v>
      </c>
      <c r="L24" s="666">
        <v>51</v>
      </c>
      <c r="M24" s="666">
        <v>0</v>
      </c>
      <c r="N24" s="666">
        <v>8</v>
      </c>
      <c r="O24" s="666">
        <v>44</v>
      </c>
      <c r="P24" s="666">
        <v>81</v>
      </c>
      <c r="Q24" s="675">
        <v>4</v>
      </c>
    </row>
    <row r="25" spans="1:17" ht="17.399999999999999" customHeight="1">
      <c r="A25" s="669" t="s">
        <v>234</v>
      </c>
      <c r="B25" s="670" t="s">
        <v>58</v>
      </c>
      <c r="C25" s="674">
        <v>4</v>
      </c>
      <c r="D25" s="666">
        <v>1</v>
      </c>
      <c r="E25" s="666">
        <v>3</v>
      </c>
      <c r="F25" s="666">
        <v>38</v>
      </c>
      <c r="G25" s="666">
        <v>27</v>
      </c>
      <c r="H25" s="666">
        <v>11</v>
      </c>
      <c r="I25" s="666">
        <v>4</v>
      </c>
      <c r="J25" s="666">
        <v>34</v>
      </c>
      <c r="K25" s="666">
        <v>8</v>
      </c>
      <c r="L25" s="666">
        <v>30</v>
      </c>
      <c r="M25" s="666">
        <v>0</v>
      </c>
      <c r="N25" s="666">
        <v>1</v>
      </c>
      <c r="O25" s="666">
        <v>11</v>
      </c>
      <c r="P25" s="666">
        <v>26</v>
      </c>
      <c r="Q25" s="675">
        <v>0</v>
      </c>
    </row>
    <row r="26" spans="1:17" ht="17.399999999999999" customHeight="1">
      <c r="A26" s="669" t="s">
        <v>233</v>
      </c>
      <c r="B26" s="670" t="s">
        <v>56</v>
      </c>
      <c r="C26" s="674">
        <v>14</v>
      </c>
      <c r="D26" s="666">
        <v>9</v>
      </c>
      <c r="E26" s="666">
        <v>5</v>
      </c>
      <c r="F26" s="666">
        <v>57</v>
      </c>
      <c r="G26" s="666">
        <v>36</v>
      </c>
      <c r="H26" s="666">
        <v>21</v>
      </c>
      <c r="I26" s="666">
        <v>16</v>
      </c>
      <c r="J26" s="666">
        <v>41</v>
      </c>
      <c r="K26" s="666">
        <v>49</v>
      </c>
      <c r="L26" s="666">
        <v>8</v>
      </c>
      <c r="M26" s="666">
        <v>0</v>
      </c>
      <c r="N26" s="666">
        <v>12</v>
      </c>
      <c r="O26" s="666">
        <v>36</v>
      </c>
      <c r="P26" s="666">
        <v>7</v>
      </c>
      <c r="Q26" s="675">
        <v>2</v>
      </c>
    </row>
    <row r="27" spans="1:17" ht="17.399999999999999" customHeight="1">
      <c r="A27" s="669" t="s">
        <v>232</v>
      </c>
      <c r="B27" s="670" t="s">
        <v>54</v>
      </c>
      <c r="C27" s="674">
        <v>11</v>
      </c>
      <c r="D27" s="666">
        <v>4</v>
      </c>
      <c r="E27" s="666">
        <v>7</v>
      </c>
      <c r="F27" s="666">
        <v>331</v>
      </c>
      <c r="G27" s="666">
        <v>304</v>
      </c>
      <c r="H27" s="666">
        <v>27</v>
      </c>
      <c r="I27" s="666">
        <v>155</v>
      </c>
      <c r="J27" s="666">
        <v>176</v>
      </c>
      <c r="K27" s="666">
        <v>312</v>
      </c>
      <c r="L27" s="666">
        <v>19</v>
      </c>
      <c r="M27" s="666">
        <v>0</v>
      </c>
      <c r="N27" s="666">
        <v>12</v>
      </c>
      <c r="O27" s="666">
        <v>135</v>
      </c>
      <c r="P27" s="666">
        <v>174</v>
      </c>
      <c r="Q27" s="675">
        <v>10</v>
      </c>
    </row>
    <row r="28" spans="1:17" ht="17.399999999999999" customHeight="1">
      <c r="A28" s="669" t="s">
        <v>53</v>
      </c>
      <c r="B28" s="670" t="s">
        <v>52</v>
      </c>
      <c r="C28" s="674">
        <v>18</v>
      </c>
      <c r="D28" s="666">
        <v>12</v>
      </c>
      <c r="E28" s="666">
        <v>6</v>
      </c>
      <c r="F28" s="666">
        <v>108</v>
      </c>
      <c r="G28" s="666">
        <v>79</v>
      </c>
      <c r="H28" s="666">
        <v>29</v>
      </c>
      <c r="I28" s="666">
        <v>63</v>
      </c>
      <c r="J28" s="666">
        <v>45</v>
      </c>
      <c r="K28" s="666">
        <v>95</v>
      </c>
      <c r="L28" s="666">
        <v>13</v>
      </c>
      <c r="M28" s="666">
        <v>1</v>
      </c>
      <c r="N28" s="666">
        <v>11</v>
      </c>
      <c r="O28" s="666">
        <v>52</v>
      </c>
      <c r="P28" s="666">
        <v>40</v>
      </c>
      <c r="Q28" s="675">
        <v>4</v>
      </c>
    </row>
    <row r="29" spans="1:17" ht="17.399999999999999" customHeight="1">
      <c r="A29" s="669" t="s">
        <v>231</v>
      </c>
      <c r="B29" s="670" t="s">
        <v>50</v>
      </c>
      <c r="C29" s="674">
        <v>8</v>
      </c>
      <c r="D29" s="666">
        <v>4</v>
      </c>
      <c r="E29" s="666">
        <v>4</v>
      </c>
      <c r="F29" s="666">
        <v>93</v>
      </c>
      <c r="G29" s="666">
        <v>69</v>
      </c>
      <c r="H29" s="666">
        <v>24</v>
      </c>
      <c r="I29" s="666">
        <v>35</v>
      </c>
      <c r="J29" s="666">
        <v>58</v>
      </c>
      <c r="K29" s="666">
        <v>80</v>
      </c>
      <c r="L29" s="666">
        <v>13</v>
      </c>
      <c r="M29" s="666">
        <v>0</v>
      </c>
      <c r="N29" s="666">
        <v>24</v>
      </c>
      <c r="O29" s="666">
        <v>38</v>
      </c>
      <c r="P29" s="666">
        <v>31</v>
      </c>
      <c r="Q29" s="675">
        <v>0</v>
      </c>
    </row>
    <row r="30" spans="1:17" ht="17.399999999999999" customHeight="1">
      <c r="A30" s="669" t="s">
        <v>49</v>
      </c>
      <c r="B30" s="670" t="s">
        <v>551</v>
      </c>
      <c r="C30" s="674">
        <v>46</v>
      </c>
      <c r="D30" s="666">
        <v>9</v>
      </c>
      <c r="E30" s="666">
        <v>37</v>
      </c>
      <c r="F30" s="666">
        <v>291</v>
      </c>
      <c r="G30" s="666">
        <v>121</v>
      </c>
      <c r="H30" s="666">
        <v>170</v>
      </c>
      <c r="I30" s="666">
        <v>120</v>
      </c>
      <c r="J30" s="666">
        <v>171</v>
      </c>
      <c r="K30" s="666">
        <v>245</v>
      </c>
      <c r="L30" s="666">
        <v>46</v>
      </c>
      <c r="M30" s="666">
        <v>0</v>
      </c>
      <c r="N30" s="666">
        <v>27</v>
      </c>
      <c r="O30" s="666">
        <v>144</v>
      </c>
      <c r="P30" s="666">
        <v>109</v>
      </c>
      <c r="Q30" s="675">
        <v>11</v>
      </c>
    </row>
    <row r="31" spans="1:17" ht="17.399999999999999" customHeight="1">
      <c r="A31" s="669" t="s">
        <v>230</v>
      </c>
      <c r="B31" s="670" t="s">
        <v>46</v>
      </c>
      <c r="C31" s="674">
        <v>16</v>
      </c>
      <c r="D31" s="666">
        <v>2</v>
      </c>
      <c r="E31" s="666">
        <v>14</v>
      </c>
      <c r="F31" s="666">
        <v>66</v>
      </c>
      <c r="G31" s="666">
        <v>8</v>
      </c>
      <c r="H31" s="666">
        <v>58</v>
      </c>
      <c r="I31" s="666">
        <v>29</v>
      </c>
      <c r="J31" s="666">
        <v>37</v>
      </c>
      <c r="K31" s="666">
        <v>66</v>
      </c>
      <c r="L31" s="666">
        <v>0</v>
      </c>
      <c r="M31" s="666">
        <v>1</v>
      </c>
      <c r="N31" s="666">
        <v>9</v>
      </c>
      <c r="O31" s="666">
        <v>32</v>
      </c>
      <c r="P31" s="666">
        <v>23</v>
      </c>
      <c r="Q31" s="675">
        <v>1</v>
      </c>
    </row>
    <row r="32" spans="1:17" ht="17.399999999999999" customHeight="1">
      <c r="A32" s="669" t="s">
        <v>229</v>
      </c>
      <c r="B32" s="670" t="s">
        <v>44</v>
      </c>
      <c r="C32" s="674">
        <v>9</v>
      </c>
      <c r="D32" s="666">
        <v>4</v>
      </c>
      <c r="E32" s="666">
        <v>5</v>
      </c>
      <c r="F32" s="666">
        <v>48</v>
      </c>
      <c r="G32" s="666">
        <v>26</v>
      </c>
      <c r="H32" s="666">
        <v>22</v>
      </c>
      <c r="I32" s="666">
        <v>35</v>
      </c>
      <c r="J32" s="666">
        <v>13</v>
      </c>
      <c r="K32" s="666">
        <v>38</v>
      </c>
      <c r="L32" s="666">
        <v>10</v>
      </c>
      <c r="M32" s="666">
        <v>0</v>
      </c>
      <c r="N32" s="666">
        <v>1</v>
      </c>
      <c r="O32" s="666">
        <v>25</v>
      </c>
      <c r="P32" s="666">
        <v>21</v>
      </c>
      <c r="Q32" s="675">
        <v>1</v>
      </c>
    </row>
    <row r="33" spans="1:17" ht="17.399999999999999" customHeight="1">
      <c r="A33" s="669" t="s">
        <v>228</v>
      </c>
      <c r="B33" s="670" t="s">
        <v>42</v>
      </c>
      <c r="C33" s="674">
        <v>9</v>
      </c>
      <c r="D33" s="666">
        <v>1</v>
      </c>
      <c r="E33" s="666">
        <v>8</v>
      </c>
      <c r="F33" s="666">
        <v>33</v>
      </c>
      <c r="G33" s="666">
        <v>3</v>
      </c>
      <c r="H33" s="666">
        <v>30</v>
      </c>
      <c r="I33" s="666">
        <v>10</v>
      </c>
      <c r="J33" s="666">
        <v>23</v>
      </c>
      <c r="K33" s="666">
        <v>25</v>
      </c>
      <c r="L33" s="666">
        <v>8</v>
      </c>
      <c r="M33" s="666">
        <v>0</v>
      </c>
      <c r="N33" s="666">
        <v>3</v>
      </c>
      <c r="O33" s="666">
        <v>19</v>
      </c>
      <c r="P33" s="666">
        <v>10</v>
      </c>
      <c r="Q33" s="675">
        <v>1</v>
      </c>
    </row>
    <row r="34" spans="1:17" ht="19.2" customHeight="1">
      <c r="A34" s="669" t="s">
        <v>227</v>
      </c>
      <c r="B34" s="670" t="s">
        <v>40</v>
      </c>
      <c r="C34" s="674">
        <v>9</v>
      </c>
      <c r="D34" s="666">
        <v>5</v>
      </c>
      <c r="E34" s="666">
        <v>4</v>
      </c>
      <c r="F34" s="666">
        <v>42</v>
      </c>
      <c r="G34" s="666">
        <v>27</v>
      </c>
      <c r="H34" s="666">
        <v>15</v>
      </c>
      <c r="I34" s="666">
        <v>14</v>
      </c>
      <c r="J34" s="666">
        <v>28</v>
      </c>
      <c r="K34" s="666">
        <v>35</v>
      </c>
      <c r="L34" s="666">
        <v>7</v>
      </c>
      <c r="M34" s="666">
        <v>1</v>
      </c>
      <c r="N34" s="666">
        <v>2</v>
      </c>
      <c r="O34" s="666">
        <v>22</v>
      </c>
      <c r="P34" s="666">
        <v>15</v>
      </c>
      <c r="Q34" s="675">
        <v>2</v>
      </c>
    </row>
    <row r="35" spans="1:17" ht="19.2" customHeight="1">
      <c r="A35" s="669" t="s">
        <v>226</v>
      </c>
      <c r="B35" s="670" t="s">
        <v>38</v>
      </c>
      <c r="C35" s="674">
        <v>1</v>
      </c>
      <c r="D35" s="666">
        <v>1</v>
      </c>
      <c r="E35" s="666">
        <v>0</v>
      </c>
      <c r="F35" s="666">
        <v>7</v>
      </c>
      <c r="G35" s="666">
        <v>7</v>
      </c>
      <c r="H35" s="666">
        <v>0</v>
      </c>
      <c r="I35" s="666">
        <v>2</v>
      </c>
      <c r="J35" s="666">
        <v>5</v>
      </c>
      <c r="K35" s="666">
        <v>7</v>
      </c>
      <c r="L35" s="666">
        <v>0</v>
      </c>
      <c r="M35" s="666">
        <v>0</v>
      </c>
      <c r="N35" s="666">
        <v>2</v>
      </c>
      <c r="O35" s="666">
        <v>5</v>
      </c>
      <c r="P35" s="666">
        <v>0</v>
      </c>
      <c r="Q35" s="675">
        <v>0</v>
      </c>
    </row>
    <row r="36" spans="1:17" ht="19.2" customHeight="1">
      <c r="A36" s="669" t="s">
        <v>225</v>
      </c>
      <c r="B36" s="670" t="s">
        <v>36</v>
      </c>
      <c r="C36" s="674">
        <v>4</v>
      </c>
      <c r="D36" s="666">
        <v>0</v>
      </c>
      <c r="E36" s="666">
        <v>4</v>
      </c>
      <c r="F36" s="666">
        <v>40</v>
      </c>
      <c r="G36" s="666">
        <v>0</v>
      </c>
      <c r="H36" s="666">
        <v>40</v>
      </c>
      <c r="I36" s="666">
        <v>18</v>
      </c>
      <c r="J36" s="666">
        <v>22</v>
      </c>
      <c r="K36" s="666">
        <v>40</v>
      </c>
      <c r="L36" s="666">
        <v>0</v>
      </c>
      <c r="M36" s="666">
        <v>1</v>
      </c>
      <c r="N36" s="666">
        <v>11</v>
      </c>
      <c r="O36" s="666">
        <v>16</v>
      </c>
      <c r="P36" s="666">
        <v>11</v>
      </c>
      <c r="Q36" s="675">
        <v>1</v>
      </c>
    </row>
    <row r="37" spans="1:17" ht="19.2" customHeight="1">
      <c r="A37" s="669" t="s">
        <v>550</v>
      </c>
      <c r="B37" s="670" t="s">
        <v>34</v>
      </c>
      <c r="C37" s="674">
        <v>3</v>
      </c>
      <c r="D37" s="666">
        <v>2</v>
      </c>
      <c r="E37" s="666">
        <v>1</v>
      </c>
      <c r="F37" s="666">
        <v>10</v>
      </c>
      <c r="G37" s="666">
        <v>6</v>
      </c>
      <c r="H37" s="666">
        <v>4</v>
      </c>
      <c r="I37" s="666">
        <v>3</v>
      </c>
      <c r="J37" s="666">
        <v>7</v>
      </c>
      <c r="K37" s="666">
        <v>10</v>
      </c>
      <c r="L37" s="666">
        <v>0</v>
      </c>
      <c r="M37" s="666">
        <v>0</v>
      </c>
      <c r="N37" s="666">
        <v>2</v>
      </c>
      <c r="O37" s="666">
        <v>5</v>
      </c>
      <c r="P37" s="666">
        <v>2</v>
      </c>
      <c r="Q37" s="675">
        <v>1</v>
      </c>
    </row>
    <row r="38" spans="1:17" ht="19.2" customHeight="1">
      <c r="A38" s="669" t="s">
        <v>161</v>
      </c>
      <c r="B38" s="670" t="s">
        <v>32</v>
      </c>
      <c r="C38" s="676">
        <f t="shared" ref="C38:Q38" si="0">SUM(C18:C37)</f>
        <v>277</v>
      </c>
      <c r="D38" s="677">
        <f t="shared" si="0"/>
        <v>139</v>
      </c>
      <c r="E38" s="677">
        <f t="shared" si="0"/>
        <v>138</v>
      </c>
      <c r="F38" s="677">
        <f t="shared" si="0"/>
        <v>1898</v>
      </c>
      <c r="G38" s="677">
        <f t="shared" si="0"/>
        <v>1212</v>
      </c>
      <c r="H38" s="677">
        <f t="shared" si="0"/>
        <v>686</v>
      </c>
      <c r="I38" s="677">
        <f t="shared" si="0"/>
        <v>889</v>
      </c>
      <c r="J38" s="677">
        <f t="shared" si="0"/>
        <v>1009</v>
      </c>
      <c r="K38" s="677">
        <f t="shared" si="0"/>
        <v>1470</v>
      </c>
      <c r="L38" s="677">
        <f t="shared" si="0"/>
        <v>428</v>
      </c>
      <c r="M38" s="677">
        <f t="shared" si="0"/>
        <v>5</v>
      </c>
      <c r="N38" s="677">
        <f t="shared" si="0"/>
        <v>167</v>
      </c>
      <c r="O38" s="677">
        <f t="shared" si="0"/>
        <v>802</v>
      </c>
      <c r="P38" s="677">
        <f t="shared" si="0"/>
        <v>867</v>
      </c>
      <c r="Q38" s="678">
        <f t="shared" si="0"/>
        <v>57</v>
      </c>
    </row>
    <row r="39" spans="1:17" ht="19.2" customHeight="1">
      <c r="A39" s="539"/>
      <c r="B39" s="679"/>
      <c r="C39" s="679"/>
      <c r="D39" s="679"/>
      <c r="E39" s="679"/>
      <c r="F39" s="679"/>
      <c r="G39" s="679"/>
      <c r="H39" s="679"/>
      <c r="I39" s="679"/>
      <c r="J39" s="679"/>
      <c r="K39" s="679"/>
      <c r="L39" s="679"/>
      <c r="M39" s="679"/>
      <c r="N39" s="679"/>
      <c r="O39" s="679"/>
      <c r="P39" s="679"/>
      <c r="Q39" s="679"/>
    </row>
    <row r="40" spans="1:17" ht="18">
      <c r="A40" s="657" t="s">
        <v>631</v>
      </c>
      <c r="B40" s="679"/>
      <c r="C40" s="679"/>
      <c r="D40" s="679"/>
      <c r="E40" s="679"/>
      <c r="F40" s="679"/>
      <c r="G40" s="679"/>
      <c r="H40" s="679"/>
      <c r="I40" s="679"/>
      <c r="J40" s="679"/>
      <c r="K40" s="679"/>
      <c r="L40" s="679"/>
      <c r="M40" s="679"/>
      <c r="N40" s="679"/>
      <c r="O40" s="679"/>
      <c r="P40" s="679"/>
      <c r="Q40" s="679"/>
    </row>
  </sheetData>
  <mergeCells count="25">
    <mergeCell ref="P16:P17"/>
    <mergeCell ref="Q16:Q17"/>
    <mergeCell ref="F14:F15"/>
    <mergeCell ref="G14:G15"/>
    <mergeCell ref="H14:H15"/>
    <mergeCell ref="H16:H17"/>
    <mergeCell ref="I14:J14"/>
    <mergeCell ref="K14:L14"/>
    <mergeCell ref="M16:M17"/>
    <mergeCell ref="M14:Q14"/>
    <mergeCell ref="I15:J15"/>
    <mergeCell ref="K15:L15"/>
    <mergeCell ref="M15:Q15"/>
    <mergeCell ref="F16:F17"/>
    <mergeCell ref="G16:G17"/>
    <mergeCell ref="N16:N17"/>
    <mergeCell ref="O16:O17"/>
    <mergeCell ref="A14:A17"/>
    <mergeCell ref="B14:B17"/>
    <mergeCell ref="C14:C15"/>
    <mergeCell ref="D14:D15"/>
    <mergeCell ref="E14:E15"/>
    <mergeCell ref="C16:C17"/>
    <mergeCell ref="D16:D17"/>
    <mergeCell ref="E16:E17"/>
  </mergeCells>
  <pageMargins left="0" right="0" top="0" bottom="0" header="0" footer="0"/>
  <pageSetup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1:I40"/>
  <sheetViews>
    <sheetView rightToLeft="1" zoomScale="110" zoomScaleNormal="110" workbookViewId="0">
      <selection activeCell="L63" sqref="L63"/>
    </sheetView>
  </sheetViews>
  <sheetFormatPr defaultColWidth="8.8984375" defaultRowHeight="13.8"/>
  <cols>
    <col min="1" max="1" width="17.69921875" style="662" customWidth="1"/>
    <col min="2" max="2" width="17.69921875" style="661" customWidth="1"/>
    <col min="3" max="9" width="13.69921875" style="661" customWidth="1"/>
    <col min="10" max="13" width="8.8984375" style="661" customWidth="1"/>
    <col min="14" max="16384" width="8.8984375" style="661"/>
  </cols>
  <sheetData>
    <row r="11" spans="1:9" s="660" customFormat="1" ht="21" customHeight="1">
      <c r="A11" s="3" t="s">
        <v>617</v>
      </c>
      <c r="B11" s="3"/>
      <c r="C11" s="3"/>
      <c r="D11" s="3"/>
      <c r="E11" s="3"/>
      <c r="F11" s="3"/>
      <c r="G11" s="3"/>
      <c r="H11" s="3"/>
      <c r="I11" s="3"/>
    </row>
    <row r="12" spans="1:9" s="660" customFormat="1" ht="21" customHeight="1">
      <c r="A12" s="3" t="s">
        <v>618</v>
      </c>
      <c r="B12" s="3"/>
      <c r="C12" s="3"/>
      <c r="D12" s="3"/>
      <c r="E12" s="3"/>
      <c r="F12" s="3"/>
      <c r="G12" s="3"/>
      <c r="H12" s="3"/>
      <c r="I12" s="3"/>
    </row>
    <row r="13" spans="1:9" s="660" customFormat="1" ht="21" customHeight="1">
      <c r="A13" s="663" t="s">
        <v>583</v>
      </c>
      <c r="B13" s="664"/>
      <c r="C13" s="665"/>
      <c r="D13" s="666"/>
      <c r="E13" s="666"/>
      <c r="F13" s="666"/>
      <c r="G13" s="666"/>
      <c r="H13" s="666"/>
      <c r="I13" s="667" t="s">
        <v>582</v>
      </c>
    </row>
    <row r="14" spans="1:9" ht="17.399999999999999" customHeight="1">
      <c r="A14" s="898" t="s">
        <v>574</v>
      </c>
      <c r="B14" s="899" t="s">
        <v>573</v>
      </c>
      <c r="C14" s="902" t="s">
        <v>569</v>
      </c>
      <c r="D14" s="892" t="s">
        <v>581</v>
      </c>
      <c r="E14" s="892" t="s">
        <v>580</v>
      </c>
      <c r="F14" s="896" t="s">
        <v>339</v>
      </c>
      <c r="G14" s="896"/>
      <c r="H14" s="896" t="s">
        <v>335</v>
      </c>
      <c r="I14" s="896"/>
    </row>
    <row r="15" spans="1:9" ht="17.399999999999999" customHeight="1">
      <c r="A15" s="898"/>
      <c r="B15" s="900"/>
      <c r="C15" s="903"/>
      <c r="D15" s="902"/>
      <c r="E15" s="902"/>
      <c r="F15" s="897" t="s">
        <v>337</v>
      </c>
      <c r="G15" s="897"/>
      <c r="H15" s="897" t="s">
        <v>333</v>
      </c>
      <c r="I15" s="897"/>
    </row>
    <row r="16" spans="1:9" ht="17.399999999999999" customHeight="1">
      <c r="A16" s="898"/>
      <c r="B16" s="900"/>
      <c r="C16" s="904" t="s">
        <v>579</v>
      </c>
      <c r="D16" s="905" t="s">
        <v>578</v>
      </c>
      <c r="E16" s="905" t="s">
        <v>577</v>
      </c>
      <c r="F16" s="680" t="s">
        <v>364</v>
      </c>
      <c r="G16" s="680" t="s">
        <v>558</v>
      </c>
      <c r="H16" s="680" t="s">
        <v>366</v>
      </c>
      <c r="I16" s="681" t="s">
        <v>365</v>
      </c>
    </row>
    <row r="17" spans="1:9" ht="17.399999999999999" customHeight="1">
      <c r="A17" s="898"/>
      <c r="B17" s="901"/>
      <c r="C17" s="897"/>
      <c r="D17" s="892"/>
      <c r="E17" s="892"/>
      <c r="F17" s="682" t="s">
        <v>196</v>
      </c>
      <c r="G17" s="682" t="s">
        <v>195</v>
      </c>
      <c r="H17" s="682" t="s">
        <v>553</v>
      </c>
      <c r="I17" s="682" t="s">
        <v>552</v>
      </c>
    </row>
    <row r="18" spans="1:9" ht="17.399999999999999" customHeight="1">
      <c r="A18" s="683" t="s">
        <v>73</v>
      </c>
      <c r="B18" s="670" t="s">
        <v>72</v>
      </c>
      <c r="C18" s="671">
        <v>563</v>
      </c>
      <c r="D18" s="672">
        <v>367</v>
      </c>
      <c r="E18" s="672">
        <v>196</v>
      </c>
      <c r="F18" s="672">
        <v>264</v>
      </c>
      <c r="G18" s="672">
        <v>299</v>
      </c>
      <c r="H18" s="672">
        <v>448</v>
      </c>
      <c r="I18" s="673">
        <v>115</v>
      </c>
    </row>
    <row r="19" spans="1:9" ht="17.399999999999999" customHeight="1">
      <c r="A19" s="683" t="s">
        <v>71</v>
      </c>
      <c r="B19" s="670" t="s">
        <v>70</v>
      </c>
      <c r="C19" s="674">
        <v>36</v>
      </c>
      <c r="D19" s="666">
        <v>20</v>
      </c>
      <c r="E19" s="666">
        <v>16</v>
      </c>
      <c r="F19" s="666">
        <v>21</v>
      </c>
      <c r="G19" s="666">
        <v>15</v>
      </c>
      <c r="H19" s="666">
        <v>28</v>
      </c>
      <c r="I19" s="675">
        <v>8</v>
      </c>
    </row>
    <row r="20" spans="1:9" ht="17.399999999999999" customHeight="1">
      <c r="A20" s="683" t="s">
        <v>239</v>
      </c>
      <c r="B20" s="670" t="s">
        <v>68</v>
      </c>
      <c r="C20" s="674">
        <v>618</v>
      </c>
      <c r="D20" s="666">
        <v>433</v>
      </c>
      <c r="E20" s="666">
        <v>185</v>
      </c>
      <c r="F20" s="666">
        <v>323</v>
      </c>
      <c r="G20" s="666">
        <v>295</v>
      </c>
      <c r="H20" s="666">
        <v>474</v>
      </c>
      <c r="I20" s="675">
        <v>144</v>
      </c>
    </row>
    <row r="21" spans="1:9" ht="17.399999999999999" customHeight="1">
      <c r="A21" s="683" t="s">
        <v>238</v>
      </c>
      <c r="B21" s="670" t="s">
        <v>394</v>
      </c>
      <c r="C21" s="674">
        <v>200</v>
      </c>
      <c r="D21" s="666">
        <v>154</v>
      </c>
      <c r="E21" s="666">
        <v>46</v>
      </c>
      <c r="F21" s="666">
        <v>108</v>
      </c>
      <c r="G21" s="666">
        <v>92</v>
      </c>
      <c r="H21" s="666">
        <v>188</v>
      </c>
      <c r="I21" s="675">
        <v>12</v>
      </c>
    </row>
    <row r="22" spans="1:9" ht="17.399999999999999" customHeight="1">
      <c r="A22" s="683" t="s">
        <v>237</v>
      </c>
      <c r="B22" s="670" t="s">
        <v>64</v>
      </c>
      <c r="C22" s="674">
        <v>90</v>
      </c>
      <c r="D22" s="666">
        <v>57</v>
      </c>
      <c r="E22" s="666">
        <v>33</v>
      </c>
      <c r="F22" s="666">
        <v>42</v>
      </c>
      <c r="G22" s="666">
        <v>48</v>
      </c>
      <c r="H22" s="666">
        <v>81</v>
      </c>
      <c r="I22" s="675">
        <v>9</v>
      </c>
    </row>
    <row r="23" spans="1:9" ht="17.399999999999999" customHeight="1">
      <c r="A23" s="683" t="s">
        <v>236</v>
      </c>
      <c r="B23" s="670" t="s">
        <v>62</v>
      </c>
      <c r="C23" s="674">
        <v>78</v>
      </c>
      <c r="D23" s="666">
        <v>38</v>
      </c>
      <c r="E23" s="666">
        <v>40</v>
      </c>
      <c r="F23" s="666">
        <v>42</v>
      </c>
      <c r="G23" s="666">
        <v>36</v>
      </c>
      <c r="H23" s="666">
        <v>64</v>
      </c>
      <c r="I23" s="675">
        <v>14</v>
      </c>
    </row>
    <row r="24" spans="1:9" ht="17.399999999999999" customHeight="1">
      <c r="A24" s="683" t="s">
        <v>235</v>
      </c>
      <c r="B24" s="670" t="s">
        <v>60</v>
      </c>
      <c r="C24" s="674">
        <v>315</v>
      </c>
      <c r="D24" s="666">
        <v>215</v>
      </c>
      <c r="E24" s="666">
        <v>100</v>
      </c>
      <c r="F24" s="666">
        <v>169</v>
      </c>
      <c r="G24" s="666">
        <v>146</v>
      </c>
      <c r="H24" s="666">
        <v>237</v>
      </c>
      <c r="I24" s="675">
        <v>78</v>
      </c>
    </row>
    <row r="25" spans="1:9" ht="17.399999999999999" customHeight="1">
      <c r="A25" s="683" t="s">
        <v>234</v>
      </c>
      <c r="B25" s="670" t="s">
        <v>58</v>
      </c>
      <c r="C25" s="674">
        <v>290</v>
      </c>
      <c r="D25" s="666">
        <v>192</v>
      </c>
      <c r="E25" s="666">
        <v>98</v>
      </c>
      <c r="F25" s="666">
        <v>128</v>
      </c>
      <c r="G25" s="666">
        <v>162</v>
      </c>
      <c r="H25" s="666">
        <v>263</v>
      </c>
      <c r="I25" s="675">
        <v>27</v>
      </c>
    </row>
    <row r="26" spans="1:9" ht="17.399999999999999" customHeight="1">
      <c r="A26" s="683" t="s">
        <v>233</v>
      </c>
      <c r="B26" s="670" t="s">
        <v>56</v>
      </c>
      <c r="C26" s="674">
        <v>99</v>
      </c>
      <c r="D26" s="666">
        <v>66</v>
      </c>
      <c r="E26" s="666">
        <v>33</v>
      </c>
      <c r="F26" s="666">
        <v>49</v>
      </c>
      <c r="G26" s="666">
        <v>50</v>
      </c>
      <c r="H26" s="666">
        <v>90</v>
      </c>
      <c r="I26" s="675">
        <v>9</v>
      </c>
    </row>
    <row r="27" spans="1:9" ht="17.399999999999999" customHeight="1">
      <c r="A27" s="683" t="s">
        <v>232</v>
      </c>
      <c r="B27" s="670" t="s">
        <v>54</v>
      </c>
      <c r="C27" s="674">
        <v>117</v>
      </c>
      <c r="D27" s="666">
        <v>63</v>
      </c>
      <c r="E27" s="666">
        <v>54</v>
      </c>
      <c r="F27" s="666">
        <v>53</v>
      </c>
      <c r="G27" s="666">
        <v>64</v>
      </c>
      <c r="H27" s="666">
        <v>107</v>
      </c>
      <c r="I27" s="675">
        <v>10</v>
      </c>
    </row>
    <row r="28" spans="1:9" ht="17.399999999999999" customHeight="1">
      <c r="A28" s="683" t="s">
        <v>53</v>
      </c>
      <c r="B28" s="670" t="s">
        <v>52</v>
      </c>
      <c r="C28" s="674">
        <v>94</v>
      </c>
      <c r="D28" s="666">
        <v>42</v>
      </c>
      <c r="E28" s="666">
        <v>52</v>
      </c>
      <c r="F28" s="666">
        <v>47</v>
      </c>
      <c r="G28" s="666">
        <v>47</v>
      </c>
      <c r="H28" s="666">
        <v>88</v>
      </c>
      <c r="I28" s="675">
        <v>6</v>
      </c>
    </row>
    <row r="29" spans="1:9" ht="17.399999999999999" customHeight="1">
      <c r="A29" s="683" t="s">
        <v>231</v>
      </c>
      <c r="B29" s="670" t="s">
        <v>50</v>
      </c>
      <c r="C29" s="674">
        <v>100</v>
      </c>
      <c r="D29" s="666">
        <v>71</v>
      </c>
      <c r="E29" s="666">
        <v>29</v>
      </c>
      <c r="F29" s="666">
        <v>52</v>
      </c>
      <c r="G29" s="666">
        <v>48</v>
      </c>
      <c r="H29" s="666">
        <v>95</v>
      </c>
      <c r="I29" s="675">
        <v>5</v>
      </c>
    </row>
    <row r="30" spans="1:9" ht="17.399999999999999" customHeight="1">
      <c r="A30" s="683" t="s">
        <v>49</v>
      </c>
      <c r="B30" s="670" t="s">
        <v>551</v>
      </c>
      <c r="C30" s="674">
        <v>307</v>
      </c>
      <c r="D30" s="666">
        <v>142</v>
      </c>
      <c r="E30" s="666">
        <v>165</v>
      </c>
      <c r="F30" s="666">
        <v>160</v>
      </c>
      <c r="G30" s="666">
        <v>147</v>
      </c>
      <c r="H30" s="666">
        <v>275</v>
      </c>
      <c r="I30" s="675">
        <v>32</v>
      </c>
    </row>
    <row r="31" spans="1:9" ht="17.399999999999999" customHeight="1">
      <c r="A31" s="683" t="s">
        <v>230</v>
      </c>
      <c r="B31" s="670" t="s">
        <v>46</v>
      </c>
      <c r="C31" s="674">
        <v>217</v>
      </c>
      <c r="D31" s="666">
        <v>99</v>
      </c>
      <c r="E31" s="666">
        <v>118</v>
      </c>
      <c r="F31" s="666">
        <v>125</v>
      </c>
      <c r="G31" s="666">
        <v>92</v>
      </c>
      <c r="H31" s="666">
        <v>204</v>
      </c>
      <c r="I31" s="675">
        <v>13</v>
      </c>
    </row>
    <row r="32" spans="1:9" ht="17.399999999999999" customHeight="1">
      <c r="A32" s="683" t="s">
        <v>229</v>
      </c>
      <c r="B32" s="670" t="s">
        <v>44</v>
      </c>
      <c r="C32" s="674">
        <v>53</v>
      </c>
      <c r="D32" s="666">
        <v>23</v>
      </c>
      <c r="E32" s="666">
        <v>30</v>
      </c>
      <c r="F32" s="666">
        <v>29</v>
      </c>
      <c r="G32" s="666">
        <v>24</v>
      </c>
      <c r="H32" s="666">
        <v>34</v>
      </c>
      <c r="I32" s="675">
        <v>19</v>
      </c>
    </row>
    <row r="33" spans="1:9" ht="17.399999999999999" customHeight="1">
      <c r="A33" s="683" t="s">
        <v>228</v>
      </c>
      <c r="B33" s="670" t="s">
        <v>42</v>
      </c>
      <c r="C33" s="674">
        <v>289</v>
      </c>
      <c r="D33" s="666">
        <v>152</v>
      </c>
      <c r="E33" s="666">
        <v>137</v>
      </c>
      <c r="F33" s="666">
        <v>132</v>
      </c>
      <c r="G33" s="666">
        <v>157</v>
      </c>
      <c r="H33" s="666">
        <v>246</v>
      </c>
      <c r="I33" s="675">
        <v>43</v>
      </c>
    </row>
    <row r="34" spans="1:9" ht="19.2" customHeight="1">
      <c r="A34" s="683" t="s">
        <v>227</v>
      </c>
      <c r="B34" s="670" t="s">
        <v>40</v>
      </c>
      <c r="C34" s="674">
        <v>52</v>
      </c>
      <c r="D34" s="666">
        <v>33</v>
      </c>
      <c r="E34" s="666">
        <v>19</v>
      </c>
      <c r="F34" s="666">
        <v>33</v>
      </c>
      <c r="G34" s="666">
        <v>19</v>
      </c>
      <c r="H34" s="666">
        <v>47</v>
      </c>
      <c r="I34" s="675">
        <v>5</v>
      </c>
    </row>
    <row r="35" spans="1:9" ht="19.2" customHeight="1">
      <c r="A35" s="683" t="s">
        <v>226</v>
      </c>
      <c r="B35" s="670" t="s">
        <v>38</v>
      </c>
      <c r="C35" s="674">
        <v>13</v>
      </c>
      <c r="D35" s="666">
        <v>5</v>
      </c>
      <c r="E35" s="666">
        <v>8</v>
      </c>
      <c r="F35" s="666">
        <v>7</v>
      </c>
      <c r="G35" s="666">
        <v>6</v>
      </c>
      <c r="H35" s="666">
        <v>13</v>
      </c>
      <c r="I35" s="675">
        <v>0</v>
      </c>
    </row>
    <row r="36" spans="1:9" ht="19.2" customHeight="1">
      <c r="A36" s="683" t="s">
        <v>225</v>
      </c>
      <c r="B36" s="670" t="s">
        <v>36</v>
      </c>
      <c r="C36" s="674">
        <v>192</v>
      </c>
      <c r="D36" s="666">
        <v>61</v>
      </c>
      <c r="E36" s="666">
        <v>131</v>
      </c>
      <c r="F36" s="666">
        <v>108</v>
      </c>
      <c r="G36" s="666">
        <v>84</v>
      </c>
      <c r="H36" s="666">
        <v>188</v>
      </c>
      <c r="I36" s="675">
        <v>4</v>
      </c>
    </row>
    <row r="37" spans="1:9" ht="19.2" customHeight="1">
      <c r="A37" s="683" t="s">
        <v>550</v>
      </c>
      <c r="B37" s="670" t="s">
        <v>34</v>
      </c>
      <c r="C37" s="674">
        <v>67</v>
      </c>
      <c r="D37" s="666">
        <v>33</v>
      </c>
      <c r="E37" s="666">
        <v>34</v>
      </c>
      <c r="F37" s="666">
        <v>38</v>
      </c>
      <c r="G37" s="666">
        <v>29</v>
      </c>
      <c r="H37" s="666">
        <v>60</v>
      </c>
      <c r="I37" s="675">
        <v>7</v>
      </c>
    </row>
    <row r="38" spans="1:9" ht="19.2" customHeight="1">
      <c r="A38" s="683" t="s">
        <v>161</v>
      </c>
      <c r="B38" s="670" t="s">
        <v>32</v>
      </c>
      <c r="C38" s="676">
        <f t="shared" ref="C38:I38" si="0">SUM(C18:C37)</f>
        <v>3790</v>
      </c>
      <c r="D38" s="677">
        <f t="shared" si="0"/>
        <v>2266</v>
      </c>
      <c r="E38" s="677">
        <f t="shared" si="0"/>
        <v>1524</v>
      </c>
      <c r="F38" s="677">
        <f t="shared" si="0"/>
        <v>1930</v>
      </c>
      <c r="G38" s="677">
        <f t="shared" si="0"/>
        <v>1860</v>
      </c>
      <c r="H38" s="677">
        <f t="shared" si="0"/>
        <v>3230</v>
      </c>
      <c r="I38" s="678">
        <f t="shared" si="0"/>
        <v>560</v>
      </c>
    </row>
    <row r="39" spans="1:9" ht="19.2" customHeight="1">
      <c r="A39" s="539"/>
      <c r="B39" s="679"/>
      <c r="C39" s="679"/>
      <c r="D39" s="679"/>
      <c r="E39" s="679"/>
      <c r="F39" s="679"/>
      <c r="G39" s="679"/>
      <c r="H39" s="679"/>
      <c r="I39" s="679"/>
    </row>
    <row r="40" spans="1:9" ht="18">
      <c r="A40" s="657" t="s">
        <v>631</v>
      </c>
      <c r="B40" s="679"/>
      <c r="C40" s="679"/>
      <c r="D40" s="679"/>
      <c r="E40" s="679"/>
      <c r="F40" s="679"/>
      <c r="G40" s="679"/>
      <c r="H40" s="679"/>
      <c r="I40" s="679"/>
    </row>
  </sheetData>
  <mergeCells count="12">
    <mergeCell ref="F14:G14"/>
    <mergeCell ref="H14:I14"/>
    <mergeCell ref="F15:G15"/>
    <mergeCell ref="H15:I15"/>
    <mergeCell ref="A14:A17"/>
    <mergeCell ref="B14:B17"/>
    <mergeCell ref="C14:C15"/>
    <mergeCell ref="D14:D15"/>
    <mergeCell ref="E14:E15"/>
    <mergeCell ref="C16:C17"/>
    <mergeCell ref="D16:D17"/>
    <mergeCell ref="E16:E17"/>
  </mergeCells>
  <pageMargins left="0.7" right="0.7" top="0.75" bottom="0.75" header="0.3" footer="0.3"/>
  <pageSetup paperSize="9" scale="9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"/>
  <sheetViews>
    <sheetView rightToLeft="1" workbookViewId="0">
      <selection activeCell="X54" sqref="X54"/>
    </sheetView>
  </sheetViews>
  <sheetFormatPr defaultColWidth="9.09765625" defaultRowHeight="13.8"/>
  <cols>
    <col min="1" max="16384" width="9.09765625" style="692"/>
  </cols>
  <sheetData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Q35" sqref="Q35"/>
    </sheetView>
  </sheetViews>
  <sheetFormatPr defaultColWidth="9.09765625" defaultRowHeight="13.8"/>
  <cols>
    <col min="1" max="16384" width="9.09765625" style="69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9:AF37"/>
  <sheetViews>
    <sheetView showGridLines="0" rightToLeft="1" zoomScale="70" zoomScaleNormal="70" workbookViewId="0">
      <selection activeCell="AN70" sqref="AM70:AN71"/>
    </sheetView>
  </sheetViews>
  <sheetFormatPr defaultColWidth="9" defaultRowHeight="15.6"/>
  <cols>
    <col min="1" max="1" width="17.69921875" style="56" customWidth="1"/>
    <col min="2" max="2" width="17.69921875" style="58" customWidth="1"/>
    <col min="3" max="4" width="4.69921875" style="58" customWidth="1"/>
    <col min="5" max="9" width="4.69921875" style="57" customWidth="1"/>
    <col min="10" max="32" width="4.69921875" style="56" customWidth="1"/>
    <col min="33" max="16384" width="9" style="56"/>
  </cols>
  <sheetData>
    <row r="9" spans="1:32" ht="24.9" customHeight="1">
      <c r="A9" s="4" t="s">
        <v>589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4.9" customHeight="1">
      <c r="A10" s="4" t="s">
        <v>588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4.9" customHeight="1">
      <c r="A11" s="59" t="s">
        <v>132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29"/>
      <c r="Z11" s="29"/>
      <c r="AA11" s="29"/>
      <c r="AB11" s="29"/>
      <c r="AC11" s="29"/>
      <c r="AD11" s="29"/>
      <c r="AE11" s="29"/>
      <c r="AF11" s="62" t="s">
        <v>131</v>
      </c>
    </row>
    <row r="12" spans="1:32" ht="18.899999999999999" customHeight="1">
      <c r="A12" s="725" t="s">
        <v>95</v>
      </c>
      <c r="B12" s="727" t="s">
        <v>94</v>
      </c>
      <c r="C12" s="729" t="s">
        <v>130</v>
      </c>
      <c r="D12" s="730"/>
      <c r="E12" s="730"/>
      <c r="F12" s="730"/>
      <c r="G12" s="730"/>
      <c r="H12" s="730"/>
      <c r="I12" s="730"/>
      <c r="J12" s="731"/>
      <c r="K12" s="732" t="s">
        <v>129</v>
      </c>
      <c r="L12" s="734" t="s">
        <v>128</v>
      </c>
      <c r="M12" s="732" t="s">
        <v>127</v>
      </c>
      <c r="N12" s="734" t="s">
        <v>126</v>
      </c>
      <c r="O12" s="738" t="s">
        <v>125</v>
      </c>
      <c r="P12" s="734" t="s">
        <v>124</v>
      </c>
      <c r="Q12" s="732" t="s">
        <v>620</v>
      </c>
      <c r="R12" s="734" t="s">
        <v>621</v>
      </c>
      <c r="S12" s="704" t="s">
        <v>123</v>
      </c>
      <c r="T12" s="734" t="s">
        <v>122</v>
      </c>
      <c r="U12" s="732" t="s">
        <v>121</v>
      </c>
      <c r="V12" s="734" t="s">
        <v>120</v>
      </c>
      <c r="W12" s="63"/>
      <c r="X12" s="63"/>
      <c r="Y12" s="732" t="s">
        <v>119</v>
      </c>
      <c r="Z12" s="734" t="s">
        <v>118</v>
      </c>
      <c r="AA12" s="732" t="s">
        <v>117</v>
      </c>
      <c r="AB12" s="734" t="s">
        <v>116</v>
      </c>
      <c r="AC12" s="732" t="s">
        <v>115</v>
      </c>
      <c r="AD12" s="734" t="s">
        <v>114</v>
      </c>
      <c r="AE12" s="732" t="s">
        <v>113</v>
      </c>
      <c r="AF12" s="734" t="s">
        <v>112</v>
      </c>
    </row>
    <row r="13" spans="1:32" ht="135" customHeight="1">
      <c r="A13" s="726"/>
      <c r="B13" s="728"/>
      <c r="C13" s="64" t="s">
        <v>111</v>
      </c>
      <c r="D13" s="65" t="s">
        <v>110</v>
      </c>
      <c r="E13" s="64" t="s">
        <v>2</v>
      </c>
      <c r="F13" s="65" t="s">
        <v>109</v>
      </c>
      <c r="G13" s="64" t="s">
        <v>108</v>
      </c>
      <c r="H13" s="65" t="s">
        <v>107</v>
      </c>
      <c r="I13" s="64" t="s">
        <v>106</v>
      </c>
      <c r="J13" s="65" t="s">
        <v>105</v>
      </c>
      <c r="K13" s="733"/>
      <c r="L13" s="735"/>
      <c r="M13" s="736"/>
      <c r="N13" s="737"/>
      <c r="O13" s="739"/>
      <c r="P13" s="735"/>
      <c r="Q13" s="733"/>
      <c r="R13" s="735"/>
      <c r="S13" s="705"/>
      <c r="T13" s="735"/>
      <c r="U13" s="733"/>
      <c r="V13" s="735"/>
      <c r="W13" s="66" t="s">
        <v>104</v>
      </c>
      <c r="X13" s="66" t="s">
        <v>103</v>
      </c>
      <c r="Y13" s="733"/>
      <c r="Z13" s="735"/>
      <c r="AA13" s="733"/>
      <c r="AB13" s="735"/>
      <c r="AC13" s="733"/>
      <c r="AD13" s="735"/>
      <c r="AE13" s="733"/>
      <c r="AF13" s="735"/>
    </row>
    <row r="14" spans="1:32" ht="18.899999999999999" customHeight="1">
      <c r="A14" s="67" t="s">
        <v>73</v>
      </c>
      <c r="B14" s="68" t="s">
        <v>72</v>
      </c>
      <c r="C14" s="746">
        <v>55</v>
      </c>
      <c r="D14" s="741"/>
      <c r="E14" s="740">
        <v>1089</v>
      </c>
      <c r="F14" s="741"/>
      <c r="G14" s="740">
        <v>562</v>
      </c>
      <c r="H14" s="741"/>
      <c r="I14" s="740">
        <v>1</v>
      </c>
      <c r="J14" s="741"/>
      <c r="K14" s="740">
        <v>0</v>
      </c>
      <c r="L14" s="741"/>
      <c r="M14" s="740">
        <v>103</v>
      </c>
      <c r="N14" s="747"/>
      <c r="O14" s="740">
        <v>37</v>
      </c>
      <c r="P14" s="747"/>
      <c r="Q14" s="740">
        <v>676</v>
      </c>
      <c r="R14" s="741"/>
      <c r="S14" s="740">
        <v>0</v>
      </c>
      <c r="T14" s="741"/>
      <c r="U14" s="740">
        <v>0</v>
      </c>
      <c r="V14" s="741"/>
      <c r="W14" s="740">
        <v>0</v>
      </c>
      <c r="X14" s="741"/>
      <c r="Y14" s="740">
        <v>0</v>
      </c>
      <c r="Z14" s="741"/>
      <c r="AA14" s="740">
        <v>0</v>
      </c>
      <c r="AB14" s="741"/>
      <c r="AC14" s="740">
        <v>0</v>
      </c>
      <c r="AD14" s="741"/>
      <c r="AE14" s="740">
        <v>0</v>
      </c>
      <c r="AF14" s="742"/>
    </row>
    <row r="15" spans="1:32" ht="18.899999999999999" customHeight="1">
      <c r="A15" s="69" t="s">
        <v>71</v>
      </c>
      <c r="B15" s="70" t="s">
        <v>70</v>
      </c>
      <c r="C15" s="743">
        <v>19</v>
      </c>
      <c r="D15" s="744"/>
      <c r="E15" s="745">
        <v>712</v>
      </c>
      <c r="F15" s="744"/>
      <c r="G15" s="745">
        <v>534</v>
      </c>
      <c r="H15" s="744"/>
      <c r="I15" s="745">
        <v>2</v>
      </c>
      <c r="J15" s="744"/>
      <c r="K15" s="745">
        <v>0</v>
      </c>
      <c r="L15" s="744"/>
      <c r="M15" s="745">
        <v>28</v>
      </c>
      <c r="N15" s="749"/>
      <c r="O15" s="745">
        <v>1</v>
      </c>
      <c r="P15" s="749"/>
      <c r="Q15" s="745">
        <v>116</v>
      </c>
      <c r="R15" s="744"/>
      <c r="S15" s="745">
        <v>0</v>
      </c>
      <c r="T15" s="744"/>
      <c r="U15" s="745">
        <v>0</v>
      </c>
      <c r="V15" s="744"/>
      <c r="W15" s="745">
        <v>0</v>
      </c>
      <c r="X15" s="744"/>
      <c r="Y15" s="745">
        <v>0</v>
      </c>
      <c r="Z15" s="744"/>
      <c r="AA15" s="745">
        <v>0</v>
      </c>
      <c r="AB15" s="744"/>
      <c r="AC15" s="745">
        <v>0</v>
      </c>
      <c r="AD15" s="744"/>
      <c r="AE15" s="745">
        <v>0</v>
      </c>
      <c r="AF15" s="748"/>
    </row>
    <row r="16" spans="1:32" ht="18.899999999999999" customHeight="1">
      <c r="A16" s="69" t="s">
        <v>69</v>
      </c>
      <c r="B16" s="70" t="s">
        <v>68</v>
      </c>
      <c r="C16" s="743">
        <v>15</v>
      </c>
      <c r="D16" s="744"/>
      <c r="E16" s="745">
        <v>1056</v>
      </c>
      <c r="F16" s="744"/>
      <c r="G16" s="745">
        <v>504</v>
      </c>
      <c r="H16" s="744"/>
      <c r="I16" s="745">
        <v>0</v>
      </c>
      <c r="J16" s="744"/>
      <c r="K16" s="745">
        <v>0</v>
      </c>
      <c r="L16" s="744"/>
      <c r="M16" s="745">
        <v>476</v>
      </c>
      <c r="N16" s="749"/>
      <c r="O16" s="745">
        <v>3</v>
      </c>
      <c r="P16" s="749"/>
      <c r="Q16" s="745">
        <v>531</v>
      </c>
      <c r="R16" s="744"/>
      <c r="S16" s="745">
        <v>0</v>
      </c>
      <c r="T16" s="744"/>
      <c r="U16" s="745">
        <v>0</v>
      </c>
      <c r="V16" s="744"/>
      <c r="W16" s="745">
        <v>0</v>
      </c>
      <c r="X16" s="744"/>
      <c r="Y16" s="745">
        <v>0</v>
      </c>
      <c r="Z16" s="744"/>
      <c r="AA16" s="745">
        <v>0</v>
      </c>
      <c r="AB16" s="744"/>
      <c r="AC16" s="745">
        <v>0</v>
      </c>
      <c r="AD16" s="744"/>
      <c r="AE16" s="745">
        <v>0</v>
      </c>
      <c r="AF16" s="748"/>
    </row>
    <row r="17" spans="1:32" ht="18.899999999999999" customHeight="1">
      <c r="A17" s="69" t="s">
        <v>67</v>
      </c>
      <c r="B17" s="70" t="s">
        <v>66</v>
      </c>
      <c r="C17" s="743">
        <v>10</v>
      </c>
      <c r="D17" s="744"/>
      <c r="E17" s="745">
        <v>483</v>
      </c>
      <c r="F17" s="744"/>
      <c r="G17" s="745">
        <v>329</v>
      </c>
      <c r="H17" s="744"/>
      <c r="I17" s="745">
        <v>0</v>
      </c>
      <c r="J17" s="744"/>
      <c r="K17" s="745">
        <v>0</v>
      </c>
      <c r="L17" s="744"/>
      <c r="M17" s="745">
        <v>291</v>
      </c>
      <c r="N17" s="749"/>
      <c r="O17" s="745">
        <v>1</v>
      </c>
      <c r="P17" s="749"/>
      <c r="Q17" s="745">
        <v>7</v>
      </c>
      <c r="R17" s="744"/>
      <c r="S17" s="745">
        <v>0</v>
      </c>
      <c r="T17" s="744"/>
      <c r="U17" s="745">
        <v>0</v>
      </c>
      <c r="V17" s="744"/>
      <c r="W17" s="745">
        <v>0</v>
      </c>
      <c r="X17" s="744"/>
      <c r="Y17" s="745">
        <v>0</v>
      </c>
      <c r="Z17" s="744"/>
      <c r="AA17" s="745">
        <v>0</v>
      </c>
      <c r="AB17" s="744"/>
      <c r="AC17" s="745">
        <v>0</v>
      </c>
      <c r="AD17" s="744"/>
      <c r="AE17" s="745">
        <v>0</v>
      </c>
      <c r="AF17" s="748"/>
    </row>
    <row r="18" spans="1:32" ht="18.899999999999999" customHeight="1">
      <c r="A18" s="69" t="s">
        <v>65</v>
      </c>
      <c r="B18" s="70" t="s">
        <v>64</v>
      </c>
      <c r="C18" s="743">
        <v>16</v>
      </c>
      <c r="D18" s="744"/>
      <c r="E18" s="745">
        <v>451</v>
      </c>
      <c r="F18" s="744"/>
      <c r="G18" s="745">
        <v>181</v>
      </c>
      <c r="H18" s="744"/>
      <c r="I18" s="745">
        <v>1</v>
      </c>
      <c r="J18" s="744"/>
      <c r="K18" s="745">
        <v>0</v>
      </c>
      <c r="L18" s="744"/>
      <c r="M18" s="745">
        <v>46</v>
      </c>
      <c r="N18" s="749"/>
      <c r="O18" s="745">
        <v>4</v>
      </c>
      <c r="P18" s="749"/>
      <c r="Q18" s="745">
        <v>120</v>
      </c>
      <c r="R18" s="744"/>
      <c r="S18" s="745">
        <v>0</v>
      </c>
      <c r="T18" s="744"/>
      <c r="U18" s="745">
        <v>0</v>
      </c>
      <c r="V18" s="744"/>
      <c r="W18" s="745">
        <v>0</v>
      </c>
      <c r="X18" s="744"/>
      <c r="Y18" s="745">
        <v>0</v>
      </c>
      <c r="Z18" s="744"/>
      <c r="AA18" s="745">
        <v>0</v>
      </c>
      <c r="AB18" s="744"/>
      <c r="AC18" s="745">
        <v>0</v>
      </c>
      <c r="AD18" s="744"/>
      <c r="AE18" s="745">
        <v>0</v>
      </c>
      <c r="AF18" s="748"/>
    </row>
    <row r="19" spans="1:32" ht="18.899999999999999" customHeight="1">
      <c r="A19" s="69" t="s">
        <v>63</v>
      </c>
      <c r="B19" s="70" t="s">
        <v>102</v>
      </c>
      <c r="C19" s="743">
        <v>3</v>
      </c>
      <c r="D19" s="744"/>
      <c r="E19" s="745">
        <v>172</v>
      </c>
      <c r="F19" s="744"/>
      <c r="G19" s="745">
        <v>131</v>
      </c>
      <c r="H19" s="744"/>
      <c r="I19" s="745">
        <v>1</v>
      </c>
      <c r="J19" s="744"/>
      <c r="K19" s="745">
        <v>0</v>
      </c>
      <c r="L19" s="744"/>
      <c r="M19" s="745">
        <v>52</v>
      </c>
      <c r="N19" s="749"/>
      <c r="O19" s="745">
        <v>0</v>
      </c>
      <c r="P19" s="749"/>
      <c r="Q19" s="745">
        <v>5</v>
      </c>
      <c r="R19" s="744"/>
      <c r="S19" s="745">
        <v>0</v>
      </c>
      <c r="T19" s="744"/>
      <c r="U19" s="745">
        <v>0</v>
      </c>
      <c r="V19" s="744"/>
      <c r="W19" s="745">
        <v>0</v>
      </c>
      <c r="X19" s="744"/>
      <c r="Y19" s="745">
        <v>0</v>
      </c>
      <c r="Z19" s="744"/>
      <c r="AA19" s="745">
        <v>0</v>
      </c>
      <c r="AB19" s="744"/>
      <c r="AC19" s="745">
        <v>0</v>
      </c>
      <c r="AD19" s="744"/>
      <c r="AE19" s="745">
        <v>0</v>
      </c>
      <c r="AF19" s="748"/>
    </row>
    <row r="20" spans="1:32" ht="18.899999999999999" customHeight="1">
      <c r="A20" s="69" t="s">
        <v>61</v>
      </c>
      <c r="B20" s="70" t="s">
        <v>60</v>
      </c>
      <c r="C20" s="743">
        <v>39</v>
      </c>
      <c r="D20" s="744"/>
      <c r="E20" s="745">
        <v>793</v>
      </c>
      <c r="F20" s="744"/>
      <c r="G20" s="745">
        <v>406</v>
      </c>
      <c r="H20" s="744"/>
      <c r="I20" s="745">
        <v>2</v>
      </c>
      <c r="J20" s="744"/>
      <c r="K20" s="745">
        <v>0</v>
      </c>
      <c r="L20" s="744"/>
      <c r="M20" s="745">
        <v>917</v>
      </c>
      <c r="N20" s="749"/>
      <c r="O20" s="745">
        <v>16</v>
      </c>
      <c r="P20" s="749"/>
      <c r="Q20" s="745">
        <v>700</v>
      </c>
      <c r="R20" s="744"/>
      <c r="S20" s="745">
        <v>0</v>
      </c>
      <c r="T20" s="744"/>
      <c r="U20" s="745">
        <v>0</v>
      </c>
      <c r="V20" s="744"/>
      <c r="W20" s="745">
        <v>0</v>
      </c>
      <c r="X20" s="744"/>
      <c r="Y20" s="745">
        <v>0</v>
      </c>
      <c r="Z20" s="744"/>
      <c r="AA20" s="745">
        <v>0</v>
      </c>
      <c r="AB20" s="744"/>
      <c r="AC20" s="745">
        <v>0</v>
      </c>
      <c r="AD20" s="744"/>
      <c r="AE20" s="745">
        <v>0</v>
      </c>
      <c r="AF20" s="748"/>
    </row>
    <row r="21" spans="1:32" ht="18.899999999999999" customHeight="1">
      <c r="A21" s="69" t="s">
        <v>59</v>
      </c>
      <c r="B21" s="70" t="s">
        <v>58</v>
      </c>
      <c r="C21" s="743">
        <v>14</v>
      </c>
      <c r="D21" s="744"/>
      <c r="E21" s="745">
        <v>305</v>
      </c>
      <c r="F21" s="744"/>
      <c r="G21" s="745">
        <v>171</v>
      </c>
      <c r="H21" s="744"/>
      <c r="I21" s="745">
        <v>1</v>
      </c>
      <c r="J21" s="744"/>
      <c r="K21" s="745">
        <v>0</v>
      </c>
      <c r="L21" s="744"/>
      <c r="M21" s="745">
        <v>207</v>
      </c>
      <c r="N21" s="749"/>
      <c r="O21" s="745">
        <v>10</v>
      </c>
      <c r="P21" s="749"/>
      <c r="Q21" s="745">
        <v>216</v>
      </c>
      <c r="R21" s="744"/>
      <c r="S21" s="745">
        <v>0</v>
      </c>
      <c r="T21" s="744"/>
      <c r="U21" s="745">
        <v>0</v>
      </c>
      <c r="V21" s="744"/>
      <c r="W21" s="745">
        <v>0</v>
      </c>
      <c r="X21" s="744"/>
      <c r="Y21" s="745">
        <v>0</v>
      </c>
      <c r="Z21" s="744"/>
      <c r="AA21" s="745">
        <v>0</v>
      </c>
      <c r="AB21" s="744"/>
      <c r="AC21" s="745">
        <v>0</v>
      </c>
      <c r="AD21" s="744"/>
      <c r="AE21" s="745">
        <v>0</v>
      </c>
      <c r="AF21" s="748"/>
    </row>
    <row r="22" spans="1:32" ht="18.899999999999999" customHeight="1">
      <c r="A22" s="69" t="s">
        <v>57</v>
      </c>
      <c r="B22" s="70" t="s">
        <v>56</v>
      </c>
      <c r="C22" s="743">
        <v>0</v>
      </c>
      <c r="D22" s="744"/>
      <c r="E22" s="745">
        <v>7</v>
      </c>
      <c r="F22" s="744"/>
      <c r="G22" s="745">
        <v>14</v>
      </c>
      <c r="H22" s="744"/>
      <c r="I22" s="745">
        <v>0</v>
      </c>
      <c r="J22" s="744"/>
      <c r="K22" s="745">
        <v>0</v>
      </c>
      <c r="L22" s="744"/>
      <c r="M22" s="745">
        <v>12</v>
      </c>
      <c r="N22" s="749"/>
      <c r="O22" s="745">
        <v>2</v>
      </c>
      <c r="P22" s="749"/>
      <c r="Q22" s="745">
        <v>26</v>
      </c>
      <c r="R22" s="744"/>
      <c r="S22" s="745">
        <v>0</v>
      </c>
      <c r="T22" s="744"/>
      <c r="U22" s="745">
        <v>0</v>
      </c>
      <c r="V22" s="744"/>
      <c r="W22" s="745">
        <v>0</v>
      </c>
      <c r="X22" s="744"/>
      <c r="Y22" s="745">
        <v>0</v>
      </c>
      <c r="Z22" s="744"/>
      <c r="AA22" s="745">
        <v>0</v>
      </c>
      <c r="AB22" s="744"/>
      <c r="AC22" s="745">
        <v>0</v>
      </c>
      <c r="AD22" s="744"/>
      <c r="AE22" s="745">
        <v>0</v>
      </c>
      <c r="AF22" s="748"/>
    </row>
    <row r="23" spans="1:32" ht="18.899999999999999" customHeight="1">
      <c r="A23" s="69" t="s">
        <v>55</v>
      </c>
      <c r="B23" s="70" t="s">
        <v>54</v>
      </c>
      <c r="C23" s="743">
        <v>13</v>
      </c>
      <c r="D23" s="744"/>
      <c r="E23" s="745">
        <v>327</v>
      </c>
      <c r="F23" s="744"/>
      <c r="G23" s="745">
        <v>184</v>
      </c>
      <c r="H23" s="744"/>
      <c r="I23" s="745">
        <v>0</v>
      </c>
      <c r="J23" s="744"/>
      <c r="K23" s="745">
        <v>0</v>
      </c>
      <c r="L23" s="744"/>
      <c r="M23" s="745">
        <v>318</v>
      </c>
      <c r="N23" s="749"/>
      <c r="O23" s="745">
        <v>0</v>
      </c>
      <c r="P23" s="749"/>
      <c r="Q23" s="745">
        <v>20</v>
      </c>
      <c r="R23" s="744"/>
      <c r="S23" s="745">
        <v>0</v>
      </c>
      <c r="T23" s="744"/>
      <c r="U23" s="745">
        <v>0</v>
      </c>
      <c r="V23" s="744"/>
      <c r="W23" s="745">
        <v>0</v>
      </c>
      <c r="X23" s="744"/>
      <c r="Y23" s="745">
        <v>0</v>
      </c>
      <c r="Z23" s="744"/>
      <c r="AA23" s="745">
        <v>0</v>
      </c>
      <c r="AB23" s="744"/>
      <c r="AC23" s="745">
        <v>0</v>
      </c>
      <c r="AD23" s="744"/>
      <c r="AE23" s="745">
        <v>0</v>
      </c>
      <c r="AF23" s="748"/>
    </row>
    <row r="24" spans="1:32" ht="18.899999999999999" customHeight="1">
      <c r="A24" s="69" t="s">
        <v>53</v>
      </c>
      <c r="B24" s="70" t="s">
        <v>52</v>
      </c>
      <c r="C24" s="743">
        <v>1</v>
      </c>
      <c r="D24" s="744"/>
      <c r="E24" s="745">
        <v>72</v>
      </c>
      <c r="F24" s="744"/>
      <c r="G24" s="745">
        <v>33</v>
      </c>
      <c r="H24" s="744"/>
      <c r="I24" s="745">
        <v>0</v>
      </c>
      <c r="J24" s="744"/>
      <c r="K24" s="745">
        <v>0</v>
      </c>
      <c r="L24" s="744"/>
      <c r="M24" s="745">
        <v>1</v>
      </c>
      <c r="N24" s="749"/>
      <c r="O24" s="745">
        <v>0</v>
      </c>
      <c r="P24" s="744"/>
      <c r="Q24" s="745">
        <v>4</v>
      </c>
      <c r="R24" s="744"/>
      <c r="S24" s="745">
        <v>0</v>
      </c>
      <c r="T24" s="744"/>
      <c r="U24" s="745">
        <v>0</v>
      </c>
      <c r="V24" s="744"/>
      <c r="W24" s="745">
        <v>0</v>
      </c>
      <c r="X24" s="744"/>
      <c r="Y24" s="745">
        <v>0</v>
      </c>
      <c r="Z24" s="744"/>
      <c r="AA24" s="745">
        <v>0</v>
      </c>
      <c r="AB24" s="744"/>
      <c r="AC24" s="745">
        <v>0</v>
      </c>
      <c r="AD24" s="744"/>
      <c r="AE24" s="745">
        <v>0</v>
      </c>
      <c r="AF24" s="748"/>
    </row>
    <row r="25" spans="1:32" ht="18.899999999999999" customHeight="1">
      <c r="A25" s="69" t="s">
        <v>51</v>
      </c>
      <c r="B25" s="70" t="s">
        <v>50</v>
      </c>
      <c r="C25" s="743">
        <v>6</v>
      </c>
      <c r="D25" s="744"/>
      <c r="E25" s="745">
        <v>131</v>
      </c>
      <c r="F25" s="744"/>
      <c r="G25" s="745">
        <v>32</v>
      </c>
      <c r="H25" s="744"/>
      <c r="I25" s="745">
        <v>0</v>
      </c>
      <c r="J25" s="744"/>
      <c r="K25" s="745">
        <v>0</v>
      </c>
      <c r="L25" s="744"/>
      <c r="M25" s="745">
        <v>10</v>
      </c>
      <c r="N25" s="749"/>
      <c r="O25" s="745">
        <v>0</v>
      </c>
      <c r="P25" s="744"/>
      <c r="Q25" s="745">
        <v>24</v>
      </c>
      <c r="R25" s="744"/>
      <c r="S25" s="745">
        <v>0</v>
      </c>
      <c r="T25" s="744"/>
      <c r="U25" s="745">
        <v>0</v>
      </c>
      <c r="V25" s="744"/>
      <c r="W25" s="745">
        <v>0</v>
      </c>
      <c r="X25" s="744"/>
      <c r="Y25" s="745">
        <v>0</v>
      </c>
      <c r="Z25" s="744"/>
      <c r="AA25" s="745">
        <v>0</v>
      </c>
      <c r="AB25" s="744"/>
      <c r="AC25" s="745">
        <v>0</v>
      </c>
      <c r="AD25" s="744"/>
      <c r="AE25" s="745">
        <v>0</v>
      </c>
      <c r="AF25" s="748"/>
    </row>
    <row r="26" spans="1:32" ht="18.899999999999999" customHeight="1">
      <c r="A26" s="69" t="s">
        <v>49</v>
      </c>
      <c r="B26" s="70" t="s">
        <v>101</v>
      </c>
      <c r="C26" s="743">
        <v>0</v>
      </c>
      <c r="D26" s="744"/>
      <c r="E26" s="745">
        <v>28</v>
      </c>
      <c r="F26" s="744"/>
      <c r="G26" s="745">
        <v>20</v>
      </c>
      <c r="H26" s="744"/>
      <c r="I26" s="745">
        <v>0</v>
      </c>
      <c r="J26" s="744"/>
      <c r="K26" s="745">
        <v>0</v>
      </c>
      <c r="L26" s="744"/>
      <c r="M26" s="745">
        <v>10</v>
      </c>
      <c r="N26" s="749"/>
      <c r="O26" s="745">
        <v>0</v>
      </c>
      <c r="P26" s="744"/>
      <c r="Q26" s="745">
        <v>11</v>
      </c>
      <c r="R26" s="744"/>
      <c r="S26" s="745">
        <v>0</v>
      </c>
      <c r="T26" s="744"/>
      <c r="U26" s="745">
        <v>0</v>
      </c>
      <c r="V26" s="744"/>
      <c r="W26" s="745">
        <v>0</v>
      </c>
      <c r="X26" s="744"/>
      <c r="Y26" s="745">
        <v>0</v>
      </c>
      <c r="Z26" s="744"/>
      <c r="AA26" s="745">
        <v>0</v>
      </c>
      <c r="AB26" s="744"/>
      <c r="AC26" s="745">
        <v>0</v>
      </c>
      <c r="AD26" s="744"/>
      <c r="AE26" s="745">
        <v>0</v>
      </c>
      <c r="AF26" s="748"/>
    </row>
    <row r="27" spans="1:32" ht="18.899999999999999" customHeight="1">
      <c r="A27" s="69" t="s">
        <v>47</v>
      </c>
      <c r="B27" s="70" t="s">
        <v>46</v>
      </c>
      <c r="C27" s="743">
        <v>0</v>
      </c>
      <c r="D27" s="744"/>
      <c r="E27" s="745">
        <v>80</v>
      </c>
      <c r="F27" s="744"/>
      <c r="G27" s="745">
        <v>17</v>
      </c>
      <c r="H27" s="744"/>
      <c r="I27" s="745">
        <v>0</v>
      </c>
      <c r="J27" s="744"/>
      <c r="K27" s="745">
        <v>0</v>
      </c>
      <c r="L27" s="744"/>
      <c r="M27" s="745">
        <v>4</v>
      </c>
      <c r="N27" s="749"/>
      <c r="O27" s="745">
        <v>0</v>
      </c>
      <c r="P27" s="744"/>
      <c r="Q27" s="745">
        <v>1</v>
      </c>
      <c r="R27" s="744"/>
      <c r="S27" s="745">
        <v>0</v>
      </c>
      <c r="T27" s="744"/>
      <c r="U27" s="745">
        <v>0</v>
      </c>
      <c r="V27" s="744"/>
      <c r="W27" s="745">
        <v>0</v>
      </c>
      <c r="X27" s="744"/>
      <c r="Y27" s="745">
        <v>0</v>
      </c>
      <c r="Z27" s="744"/>
      <c r="AA27" s="745">
        <v>0</v>
      </c>
      <c r="AB27" s="744"/>
      <c r="AC27" s="745">
        <v>0</v>
      </c>
      <c r="AD27" s="744"/>
      <c r="AE27" s="745">
        <v>0</v>
      </c>
      <c r="AF27" s="748"/>
    </row>
    <row r="28" spans="1:32" ht="18.899999999999999" customHeight="1">
      <c r="A28" s="69" t="s">
        <v>45</v>
      </c>
      <c r="B28" s="70" t="s">
        <v>44</v>
      </c>
      <c r="C28" s="743">
        <v>4</v>
      </c>
      <c r="D28" s="744"/>
      <c r="E28" s="745">
        <v>769</v>
      </c>
      <c r="F28" s="744"/>
      <c r="G28" s="745">
        <v>94</v>
      </c>
      <c r="H28" s="744"/>
      <c r="I28" s="745">
        <v>4</v>
      </c>
      <c r="J28" s="744"/>
      <c r="K28" s="745">
        <v>0</v>
      </c>
      <c r="L28" s="744"/>
      <c r="M28" s="745">
        <v>10</v>
      </c>
      <c r="N28" s="749"/>
      <c r="O28" s="745">
        <v>1</v>
      </c>
      <c r="P28" s="744"/>
      <c r="Q28" s="745">
        <v>32</v>
      </c>
      <c r="R28" s="744"/>
      <c r="S28" s="745">
        <v>0</v>
      </c>
      <c r="T28" s="744"/>
      <c r="U28" s="745">
        <v>0</v>
      </c>
      <c r="V28" s="744"/>
      <c r="W28" s="745">
        <v>0</v>
      </c>
      <c r="X28" s="744"/>
      <c r="Y28" s="745">
        <v>0</v>
      </c>
      <c r="Z28" s="744"/>
      <c r="AA28" s="745">
        <v>0</v>
      </c>
      <c r="AB28" s="744"/>
      <c r="AC28" s="745">
        <v>0</v>
      </c>
      <c r="AD28" s="744"/>
      <c r="AE28" s="745">
        <v>0</v>
      </c>
      <c r="AF28" s="748"/>
    </row>
    <row r="29" spans="1:32" ht="18.899999999999999" customHeight="1">
      <c r="A29" s="69" t="s">
        <v>43</v>
      </c>
      <c r="B29" s="70" t="s">
        <v>100</v>
      </c>
      <c r="C29" s="743">
        <v>5</v>
      </c>
      <c r="D29" s="744"/>
      <c r="E29" s="745">
        <v>139</v>
      </c>
      <c r="F29" s="744"/>
      <c r="G29" s="745">
        <v>80</v>
      </c>
      <c r="H29" s="744"/>
      <c r="I29" s="745">
        <v>0</v>
      </c>
      <c r="J29" s="744"/>
      <c r="K29" s="745">
        <v>0</v>
      </c>
      <c r="L29" s="744"/>
      <c r="M29" s="745">
        <v>93</v>
      </c>
      <c r="N29" s="749"/>
      <c r="O29" s="745">
        <v>1</v>
      </c>
      <c r="P29" s="744"/>
      <c r="Q29" s="745">
        <v>39</v>
      </c>
      <c r="R29" s="744"/>
      <c r="S29" s="745">
        <v>0</v>
      </c>
      <c r="T29" s="744"/>
      <c r="U29" s="745">
        <v>0</v>
      </c>
      <c r="V29" s="744"/>
      <c r="W29" s="745">
        <v>0</v>
      </c>
      <c r="X29" s="744"/>
      <c r="Y29" s="745">
        <v>0</v>
      </c>
      <c r="Z29" s="744"/>
      <c r="AA29" s="745">
        <v>0</v>
      </c>
      <c r="AB29" s="744"/>
      <c r="AC29" s="745">
        <v>0</v>
      </c>
      <c r="AD29" s="744"/>
      <c r="AE29" s="745">
        <v>0</v>
      </c>
      <c r="AF29" s="748"/>
    </row>
    <row r="30" spans="1:32" ht="18.899999999999999" customHeight="1">
      <c r="A30" s="69" t="s">
        <v>41</v>
      </c>
      <c r="B30" s="70" t="s">
        <v>40</v>
      </c>
      <c r="C30" s="743">
        <v>0</v>
      </c>
      <c r="D30" s="744"/>
      <c r="E30" s="745">
        <v>76</v>
      </c>
      <c r="F30" s="744"/>
      <c r="G30" s="745">
        <v>56</v>
      </c>
      <c r="H30" s="744"/>
      <c r="I30" s="745">
        <v>0</v>
      </c>
      <c r="J30" s="744"/>
      <c r="K30" s="745">
        <v>0</v>
      </c>
      <c r="L30" s="744"/>
      <c r="M30" s="745">
        <v>3</v>
      </c>
      <c r="N30" s="749"/>
      <c r="O30" s="745">
        <v>0</v>
      </c>
      <c r="P30" s="744"/>
      <c r="Q30" s="745">
        <v>22</v>
      </c>
      <c r="R30" s="744"/>
      <c r="S30" s="745">
        <v>0</v>
      </c>
      <c r="T30" s="744"/>
      <c r="U30" s="745">
        <v>0</v>
      </c>
      <c r="V30" s="744"/>
      <c r="W30" s="745">
        <v>0</v>
      </c>
      <c r="X30" s="744"/>
      <c r="Y30" s="745">
        <v>0</v>
      </c>
      <c r="Z30" s="744"/>
      <c r="AA30" s="745">
        <v>0</v>
      </c>
      <c r="AB30" s="744"/>
      <c r="AC30" s="745">
        <v>0</v>
      </c>
      <c r="AD30" s="744"/>
      <c r="AE30" s="745">
        <v>0</v>
      </c>
      <c r="AF30" s="748"/>
    </row>
    <row r="31" spans="1:32" ht="18.899999999999999" customHeight="1">
      <c r="A31" s="69" t="s">
        <v>39</v>
      </c>
      <c r="B31" s="70" t="s">
        <v>38</v>
      </c>
      <c r="C31" s="743">
        <v>25</v>
      </c>
      <c r="D31" s="744"/>
      <c r="E31" s="745">
        <v>5</v>
      </c>
      <c r="F31" s="744"/>
      <c r="G31" s="745">
        <v>13</v>
      </c>
      <c r="H31" s="744"/>
      <c r="I31" s="745">
        <v>0</v>
      </c>
      <c r="J31" s="744"/>
      <c r="K31" s="745">
        <v>0</v>
      </c>
      <c r="L31" s="744"/>
      <c r="M31" s="745">
        <v>0</v>
      </c>
      <c r="N31" s="749"/>
      <c r="O31" s="745">
        <v>0</v>
      </c>
      <c r="P31" s="744"/>
      <c r="Q31" s="745">
        <v>1</v>
      </c>
      <c r="R31" s="744"/>
      <c r="S31" s="745">
        <v>0</v>
      </c>
      <c r="T31" s="744"/>
      <c r="U31" s="745">
        <v>0</v>
      </c>
      <c r="V31" s="744"/>
      <c r="W31" s="745">
        <v>0</v>
      </c>
      <c r="X31" s="744"/>
      <c r="Y31" s="745">
        <v>0</v>
      </c>
      <c r="Z31" s="744"/>
      <c r="AA31" s="745">
        <v>0</v>
      </c>
      <c r="AB31" s="744"/>
      <c r="AC31" s="745">
        <v>0</v>
      </c>
      <c r="AD31" s="744"/>
      <c r="AE31" s="745">
        <v>0</v>
      </c>
      <c r="AF31" s="748"/>
    </row>
    <row r="32" spans="1:32" ht="18.899999999999999" customHeight="1">
      <c r="A32" s="71" t="s">
        <v>37</v>
      </c>
      <c r="B32" s="72" t="s">
        <v>36</v>
      </c>
      <c r="C32" s="743">
        <v>27</v>
      </c>
      <c r="D32" s="744"/>
      <c r="E32" s="745">
        <v>1</v>
      </c>
      <c r="F32" s="744"/>
      <c r="G32" s="745">
        <v>13</v>
      </c>
      <c r="H32" s="744"/>
      <c r="I32" s="745">
        <v>0</v>
      </c>
      <c r="J32" s="744"/>
      <c r="K32" s="745">
        <v>0</v>
      </c>
      <c r="L32" s="744"/>
      <c r="M32" s="745">
        <v>6</v>
      </c>
      <c r="N32" s="749"/>
      <c r="O32" s="745">
        <v>0</v>
      </c>
      <c r="P32" s="744"/>
      <c r="Q32" s="745">
        <v>5</v>
      </c>
      <c r="R32" s="744"/>
      <c r="S32" s="745">
        <v>0</v>
      </c>
      <c r="T32" s="744"/>
      <c r="U32" s="745">
        <v>0</v>
      </c>
      <c r="V32" s="744"/>
      <c r="W32" s="745">
        <v>0</v>
      </c>
      <c r="X32" s="744"/>
      <c r="Y32" s="745">
        <v>0</v>
      </c>
      <c r="Z32" s="744"/>
      <c r="AA32" s="745">
        <v>0</v>
      </c>
      <c r="AB32" s="744"/>
      <c r="AC32" s="745">
        <v>0</v>
      </c>
      <c r="AD32" s="744"/>
      <c r="AE32" s="745">
        <v>0</v>
      </c>
      <c r="AF32" s="748"/>
    </row>
    <row r="33" spans="1:32" ht="18.899999999999999" customHeight="1" thickBot="1">
      <c r="A33" s="73" t="s">
        <v>35</v>
      </c>
      <c r="B33" s="74" t="s">
        <v>34</v>
      </c>
      <c r="C33" s="743">
        <v>0</v>
      </c>
      <c r="D33" s="744"/>
      <c r="E33" s="745">
        <v>114</v>
      </c>
      <c r="F33" s="744"/>
      <c r="G33" s="745">
        <v>28</v>
      </c>
      <c r="H33" s="744"/>
      <c r="I33" s="745">
        <v>0</v>
      </c>
      <c r="J33" s="744"/>
      <c r="K33" s="745">
        <v>0</v>
      </c>
      <c r="L33" s="744"/>
      <c r="M33" s="745">
        <v>5</v>
      </c>
      <c r="N33" s="749"/>
      <c r="O33" s="745">
        <v>0</v>
      </c>
      <c r="P33" s="744"/>
      <c r="Q33" s="745">
        <v>1</v>
      </c>
      <c r="R33" s="744"/>
      <c r="S33" s="745">
        <v>0</v>
      </c>
      <c r="T33" s="744"/>
      <c r="U33" s="745">
        <v>0</v>
      </c>
      <c r="V33" s="744"/>
      <c r="W33" s="745">
        <v>0</v>
      </c>
      <c r="X33" s="744"/>
      <c r="Y33" s="745">
        <v>0</v>
      </c>
      <c r="Z33" s="744"/>
      <c r="AA33" s="745">
        <v>0</v>
      </c>
      <c r="AB33" s="744"/>
      <c r="AC33" s="745">
        <v>0</v>
      </c>
      <c r="AD33" s="744"/>
      <c r="AE33" s="745">
        <v>0</v>
      </c>
      <c r="AF33" s="748"/>
    </row>
    <row r="34" spans="1:32">
      <c r="A34" s="75" t="s">
        <v>33</v>
      </c>
      <c r="B34" s="76" t="s">
        <v>32</v>
      </c>
      <c r="C34" s="753">
        <f>SUM(C14:C33)</f>
        <v>252</v>
      </c>
      <c r="D34" s="722"/>
      <c r="E34" s="750">
        <f>SUM(E14:E33)</f>
        <v>6810</v>
      </c>
      <c r="F34" s="722"/>
      <c r="G34" s="750">
        <f>SUM(G14:G33)</f>
        <v>3402</v>
      </c>
      <c r="H34" s="722"/>
      <c r="I34" s="750">
        <f>SUM(I14:I33)</f>
        <v>12</v>
      </c>
      <c r="J34" s="722"/>
      <c r="K34" s="750">
        <f>SUM(K14:K33)</f>
        <v>0</v>
      </c>
      <c r="L34" s="722"/>
      <c r="M34" s="750">
        <f>SUM(M14:M33)</f>
        <v>2592</v>
      </c>
      <c r="N34" s="750"/>
      <c r="O34" s="750">
        <f>SUM(O14:O33)</f>
        <v>76</v>
      </c>
      <c r="P34" s="722"/>
      <c r="Q34" s="750">
        <f>SUM(Q14:Q33)</f>
        <v>2557</v>
      </c>
      <c r="R34" s="722"/>
      <c r="S34" s="750">
        <f>SUM(S14:S33)</f>
        <v>0</v>
      </c>
      <c r="T34" s="722"/>
      <c r="U34" s="750">
        <f>SUM(U14:U33)</f>
        <v>0</v>
      </c>
      <c r="V34" s="722"/>
      <c r="W34" s="750">
        <f>SUM(W14:W33)</f>
        <v>0</v>
      </c>
      <c r="X34" s="722"/>
      <c r="Y34" s="750">
        <f>SUM(Y14:Y33)</f>
        <v>0</v>
      </c>
      <c r="Z34" s="722"/>
      <c r="AA34" s="750">
        <f>SUM(AA14:AA33)</f>
        <v>0</v>
      </c>
      <c r="AB34" s="722"/>
      <c r="AC34" s="750">
        <f>SUM(AC14:AC33)</f>
        <v>0</v>
      </c>
      <c r="AD34" s="722"/>
      <c r="AE34" s="750">
        <f>SUM(AE14:AE33)</f>
        <v>0</v>
      </c>
      <c r="AF34" s="724"/>
    </row>
    <row r="35" spans="1:32">
      <c r="A35" s="751" t="s">
        <v>99</v>
      </c>
      <c r="B35" s="751"/>
      <c r="C35" s="751"/>
      <c r="D35" s="751"/>
      <c r="E35" s="77"/>
      <c r="F35" s="77"/>
      <c r="G35" s="77"/>
      <c r="H35" s="77"/>
      <c r="I35" s="77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 t="s">
        <v>98</v>
      </c>
    </row>
    <row r="36" spans="1:32">
      <c r="A36" s="78"/>
      <c r="B36" s="79"/>
      <c r="C36" s="79"/>
      <c r="D36" s="79"/>
      <c r="E36" s="77"/>
      <c r="F36" s="77"/>
      <c r="G36" s="77"/>
      <c r="H36" s="77"/>
      <c r="I36" s="77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52"/>
      <c r="X36" s="752"/>
      <c r="Y36" s="78"/>
      <c r="Z36" s="78"/>
      <c r="AA36" s="78"/>
      <c r="AB36" s="78"/>
      <c r="AC36" s="78"/>
      <c r="AD36" s="78"/>
      <c r="AE36" s="78"/>
      <c r="AF36" s="78"/>
    </row>
    <row r="37" spans="1:32" ht="18">
      <c r="A37" s="723" t="s">
        <v>631</v>
      </c>
      <c r="B37" s="723"/>
      <c r="C37" s="723"/>
      <c r="D37" s="723"/>
      <c r="E37" s="723"/>
      <c r="F37" s="77"/>
      <c r="G37" s="77"/>
      <c r="H37" s="77"/>
      <c r="I37" s="77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</row>
  </sheetData>
  <mergeCells count="341">
    <mergeCell ref="C33:D33"/>
    <mergeCell ref="E33:F33"/>
    <mergeCell ref="G33:H33"/>
    <mergeCell ref="I33:J33"/>
    <mergeCell ref="K33:L33"/>
    <mergeCell ref="O33:P33"/>
    <mergeCell ref="M33:N33"/>
    <mergeCell ref="A37:E37"/>
    <mergeCell ref="AC33:AD33"/>
    <mergeCell ref="AE34:AF34"/>
    <mergeCell ref="A35:D35"/>
    <mergeCell ref="W36:X36"/>
    <mergeCell ref="Q34:R34"/>
    <mergeCell ref="S34:T34"/>
    <mergeCell ref="U34:V34"/>
    <mergeCell ref="W34:X34"/>
    <mergeCell ref="Y34:Z34"/>
    <mergeCell ref="C34:D34"/>
    <mergeCell ref="E34:F34"/>
    <mergeCell ref="G34:H34"/>
    <mergeCell ref="I34:J34"/>
    <mergeCell ref="K34:L34"/>
    <mergeCell ref="M34:N34"/>
    <mergeCell ref="O34:P34"/>
    <mergeCell ref="AA34:AB34"/>
    <mergeCell ref="AC34:AD34"/>
    <mergeCell ref="AE33:AF33"/>
    <mergeCell ref="Q32:R32"/>
    <mergeCell ref="S32:T32"/>
    <mergeCell ref="S31:T31"/>
    <mergeCell ref="U31:V31"/>
    <mergeCell ref="W31:X31"/>
    <mergeCell ref="AA32:AB32"/>
    <mergeCell ref="AC32:AD32"/>
    <mergeCell ref="AA31:AB31"/>
    <mergeCell ref="AA33:AB33"/>
    <mergeCell ref="AE32:AF32"/>
    <mergeCell ref="AE31:AF31"/>
    <mergeCell ref="Q33:R33"/>
    <mergeCell ref="S33:T33"/>
    <mergeCell ref="U33:V33"/>
    <mergeCell ref="W33:X33"/>
    <mergeCell ref="Y33:Z33"/>
    <mergeCell ref="C32:D32"/>
    <mergeCell ref="E32:F32"/>
    <mergeCell ref="G32:H32"/>
    <mergeCell ref="I32:J32"/>
    <mergeCell ref="K32:L32"/>
    <mergeCell ref="M32:N32"/>
    <mergeCell ref="U30:V30"/>
    <mergeCell ref="W30:X30"/>
    <mergeCell ref="Y30:Z30"/>
    <mergeCell ref="U32:V32"/>
    <mergeCell ref="W32:X32"/>
    <mergeCell ref="Y32:Z32"/>
    <mergeCell ref="Y31:Z31"/>
    <mergeCell ref="O32:P32"/>
    <mergeCell ref="E30:F30"/>
    <mergeCell ref="G30:H30"/>
    <mergeCell ref="I30:J30"/>
    <mergeCell ref="K30:L30"/>
    <mergeCell ref="M30:N30"/>
    <mergeCell ref="O30:P30"/>
    <mergeCell ref="O31:P31"/>
    <mergeCell ref="Q31:R31"/>
    <mergeCell ref="Q30:R30"/>
    <mergeCell ref="C27:D27"/>
    <mergeCell ref="E27:F27"/>
    <mergeCell ref="G27:H27"/>
    <mergeCell ref="I27:J27"/>
    <mergeCell ref="K27:L27"/>
    <mergeCell ref="M27:N27"/>
    <mergeCell ref="AE30:AF30"/>
    <mergeCell ref="AC31:AD31"/>
    <mergeCell ref="C31:D31"/>
    <mergeCell ref="E31:F31"/>
    <mergeCell ref="G31:H31"/>
    <mergeCell ref="I31:J31"/>
    <mergeCell ref="K31:L31"/>
    <mergeCell ref="M31:N31"/>
    <mergeCell ref="C30:D30"/>
    <mergeCell ref="C28:D28"/>
    <mergeCell ref="E28:F28"/>
    <mergeCell ref="G28:H28"/>
    <mergeCell ref="I28:J28"/>
    <mergeCell ref="K28:L28"/>
    <mergeCell ref="M28:N28"/>
    <mergeCell ref="M29:N29"/>
    <mergeCell ref="AC30:AD30"/>
    <mergeCell ref="AC28:AD28"/>
    <mergeCell ref="U29:V29"/>
    <mergeCell ref="W29:X29"/>
    <mergeCell ref="Y29:Z29"/>
    <mergeCell ref="C29:D29"/>
    <mergeCell ref="E29:F29"/>
    <mergeCell ref="G29:H29"/>
    <mergeCell ref="I29:J29"/>
    <mergeCell ref="K29:L29"/>
    <mergeCell ref="O29:P29"/>
    <mergeCell ref="AE28:AF28"/>
    <mergeCell ref="AE29:AF29"/>
    <mergeCell ref="AA30:AB30"/>
    <mergeCell ref="O28:P28"/>
    <mergeCell ref="Q28:R28"/>
    <mergeCell ref="S28:T28"/>
    <mergeCell ref="AE27:AF27"/>
    <mergeCell ref="S27:T27"/>
    <mergeCell ref="U27:V27"/>
    <mergeCell ref="W27:X27"/>
    <mergeCell ref="U28:V28"/>
    <mergeCell ref="W28:X28"/>
    <mergeCell ref="Y28:Z28"/>
    <mergeCell ref="AA28:AB28"/>
    <mergeCell ref="Y27:Z27"/>
    <mergeCell ref="AA27:AB27"/>
    <mergeCell ref="O27:P27"/>
    <mergeCell ref="Q27:R27"/>
    <mergeCell ref="AC27:AD27"/>
    <mergeCell ref="S30:T30"/>
    <mergeCell ref="Q29:R29"/>
    <mergeCell ref="S29:T29"/>
    <mergeCell ref="AA29:AB29"/>
    <mergeCell ref="AC29:AD29"/>
    <mergeCell ref="AE26:AF26"/>
    <mergeCell ref="S26:T26"/>
    <mergeCell ref="U26:V26"/>
    <mergeCell ref="W26:X26"/>
    <mergeCell ref="Y26:Z26"/>
    <mergeCell ref="AA26:AB26"/>
    <mergeCell ref="AA25:AB25"/>
    <mergeCell ref="AC25:AD25"/>
    <mergeCell ref="AE25:AF25"/>
    <mergeCell ref="S25:T25"/>
    <mergeCell ref="U25:V25"/>
    <mergeCell ref="W25:X25"/>
    <mergeCell ref="Y25:Z25"/>
    <mergeCell ref="C25:D25"/>
    <mergeCell ref="E25:F25"/>
    <mergeCell ref="G25:H25"/>
    <mergeCell ref="I25:J25"/>
    <mergeCell ref="K25:L25"/>
    <mergeCell ref="M25:N25"/>
    <mergeCell ref="C26:D26"/>
    <mergeCell ref="E26:F26"/>
    <mergeCell ref="G26:H26"/>
    <mergeCell ref="I26:J26"/>
    <mergeCell ref="K26:L26"/>
    <mergeCell ref="M26:N26"/>
    <mergeCell ref="O24:P24"/>
    <mergeCell ref="Q24:R24"/>
    <mergeCell ref="S24:T24"/>
    <mergeCell ref="S23:T23"/>
    <mergeCell ref="U23:V23"/>
    <mergeCell ref="W23:X23"/>
    <mergeCell ref="AA24:AB24"/>
    <mergeCell ref="AC24:AD24"/>
    <mergeCell ref="Q26:R26"/>
    <mergeCell ref="O26:P26"/>
    <mergeCell ref="O25:P25"/>
    <mergeCell ref="Q25:R25"/>
    <mergeCell ref="AC26:AD26"/>
    <mergeCell ref="AE24:AF24"/>
    <mergeCell ref="AE23:AF23"/>
    <mergeCell ref="C24:D24"/>
    <mergeCell ref="E24:F24"/>
    <mergeCell ref="G24:H24"/>
    <mergeCell ref="I24:J24"/>
    <mergeCell ref="K24:L24"/>
    <mergeCell ref="M24:N24"/>
    <mergeCell ref="U22:V22"/>
    <mergeCell ref="W22:X22"/>
    <mergeCell ref="Y22:Z22"/>
    <mergeCell ref="U24:V24"/>
    <mergeCell ref="W24:X24"/>
    <mergeCell ref="Y24:Z24"/>
    <mergeCell ref="Y23:Z23"/>
    <mergeCell ref="AE22:AF22"/>
    <mergeCell ref="AA23:AB23"/>
    <mergeCell ref="AC23:AD23"/>
    <mergeCell ref="C23:D23"/>
    <mergeCell ref="E23:F23"/>
    <mergeCell ref="G23:H23"/>
    <mergeCell ref="I23:J23"/>
    <mergeCell ref="K23:L23"/>
    <mergeCell ref="M23:N23"/>
    <mergeCell ref="E22:F22"/>
    <mergeCell ref="G22:H22"/>
    <mergeCell ref="I22:J22"/>
    <mergeCell ref="K22:L22"/>
    <mergeCell ref="M22:N22"/>
    <mergeCell ref="O22:P22"/>
    <mergeCell ref="C21:D21"/>
    <mergeCell ref="E21:F21"/>
    <mergeCell ref="G21:H21"/>
    <mergeCell ref="I21:J21"/>
    <mergeCell ref="K21:L21"/>
    <mergeCell ref="O21:P21"/>
    <mergeCell ref="C19:D19"/>
    <mergeCell ref="E19:F19"/>
    <mergeCell ref="G19:H19"/>
    <mergeCell ref="O23:P23"/>
    <mergeCell ref="Q23:R23"/>
    <mergeCell ref="Q22:R22"/>
    <mergeCell ref="AA21:AB21"/>
    <mergeCell ref="AC21:AD21"/>
    <mergeCell ref="C22:D22"/>
    <mergeCell ref="C20:D20"/>
    <mergeCell ref="E20:F20"/>
    <mergeCell ref="G20:H20"/>
    <mergeCell ref="I20:J20"/>
    <mergeCell ref="K20:L20"/>
    <mergeCell ref="M20:N20"/>
    <mergeCell ref="M21:N21"/>
    <mergeCell ref="AC22:AD22"/>
    <mergeCell ref="AC20:AD20"/>
    <mergeCell ref="I19:J19"/>
    <mergeCell ref="K19:L19"/>
    <mergeCell ref="M19:N19"/>
    <mergeCell ref="U21:V21"/>
    <mergeCell ref="W21:X21"/>
    <mergeCell ref="Y21:Z21"/>
    <mergeCell ref="AE20:AF20"/>
    <mergeCell ref="AE21:AF21"/>
    <mergeCell ref="AA22:AB22"/>
    <mergeCell ref="O20:P20"/>
    <mergeCell ref="Q20:R20"/>
    <mergeCell ref="S20:T20"/>
    <mergeCell ref="AE19:AF19"/>
    <mergeCell ref="S19:T19"/>
    <mergeCell ref="U19:V19"/>
    <mergeCell ref="W19:X19"/>
    <mergeCell ref="U20:V20"/>
    <mergeCell ref="W20:X20"/>
    <mergeCell ref="Y20:Z20"/>
    <mergeCell ref="AA20:AB20"/>
    <mergeCell ref="Y19:Z19"/>
    <mergeCell ref="AA19:AB19"/>
    <mergeCell ref="O19:P19"/>
    <mergeCell ref="Q19:R19"/>
    <mergeCell ref="AC19:AD19"/>
    <mergeCell ref="S22:T22"/>
    <mergeCell ref="Q21:R21"/>
    <mergeCell ref="S21:T21"/>
    <mergeCell ref="AE18:AF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S17:T17"/>
    <mergeCell ref="U17:V17"/>
    <mergeCell ref="W17:X17"/>
    <mergeCell ref="Y17:Z17"/>
    <mergeCell ref="W15:X15"/>
    <mergeCell ref="Y15:Z15"/>
    <mergeCell ref="AA15:AB15"/>
    <mergeCell ref="AC15:AD15"/>
    <mergeCell ref="C18:D18"/>
    <mergeCell ref="E18:F18"/>
    <mergeCell ref="G18:H18"/>
    <mergeCell ref="I18:J18"/>
    <mergeCell ref="K18:L18"/>
    <mergeCell ref="M18:N18"/>
    <mergeCell ref="Q18:R18"/>
    <mergeCell ref="O18:P18"/>
    <mergeCell ref="O17:P17"/>
    <mergeCell ref="Q17:R17"/>
    <mergeCell ref="C17:D17"/>
    <mergeCell ref="E17:F17"/>
    <mergeCell ref="G17:H17"/>
    <mergeCell ref="I17:J17"/>
    <mergeCell ref="K17:L17"/>
    <mergeCell ref="M17:N17"/>
    <mergeCell ref="AC18:AD18"/>
    <mergeCell ref="Q14:R14"/>
    <mergeCell ref="S14:T14"/>
    <mergeCell ref="U14:V14"/>
    <mergeCell ref="AE15:AF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M15:N15"/>
    <mergeCell ref="O15:P15"/>
    <mergeCell ref="Q15:R15"/>
    <mergeCell ref="S15:T15"/>
    <mergeCell ref="U15:V15"/>
    <mergeCell ref="AD12:AD13"/>
    <mergeCell ref="AC14:AD14"/>
    <mergeCell ref="AE14:AF14"/>
    <mergeCell ref="C15:D15"/>
    <mergeCell ref="E15:F15"/>
    <mergeCell ref="G15:H15"/>
    <mergeCell ref="I15:J15"/>
    <mergeCell ref="K15:L15"/>
    <mergeCell ref="AE12:AE13"/>
    <mergeCell ref="AF12:AF13"/>
    <mergeCell ref="Z12:Z13"/>
    <mergeCell ref="AA12:AA13"/>
    <mergeCell ref="AB12:AB13"/>
    <mergeCell ref="AC12:AC13"/>
    <mergeCell ref="W14:X14"/>
    <mergeCell ref="Y14:Z14"/>
    <mergeCell ref="AA14:AB14"/>
    <mergeCell ref="C14:D14"/>
    <mergeCell ref="E14:F14"/>
    <mergeCell ref="G14:H14"/>
    <mergeCell ref="I14:J14"/>
    <mergeCell ref="K14:L14"/>
    <mergeCell ref="M14:N14"/>
    <mergeCell ref="O14:P14"/>
    <mergeCell ref="A12:A13"/>
    <mergeCell ref="B12:B13"/>
    <mergeCell ref="C12:J12"/>
    <mergeCell ref="K12:K13"/>
    <mergeCell ref="L12:L13"/>
    <mergeCell ref="M12:M13"/>
    <mergeCell ref="V12:V13"/>
    <mergeCell ref="Y12:Y13"/>
    <mergeCell ref="P12:P13"/>
    <mergeCell ref="Q12:Q13"/>
    <mergeCell ref="R12:R13"/>
    <mergeCell ref="S12:S13"/>
    <mergeCell ref="T12:T13"/>
    <mergeCell ref="U12:U13"/>
    <mergeCell ref="N12:N13"/>
    <mergeCell ref="O12:O13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9:P46"/>
  <sheetViews>
    <sheetView showGridLines="0" rightToLeft="1" zoomScale="70" zoomScaleNormal="70" workbookViewId="0">
      <selection activeCell="S51" sqref="S51"/>
    </sheetView>
  </sheetViews>
  <sheetFormatPr defaultColWidth="9.3984375" defaultRowHeight="15.6"/>
  <cols>
    <col min="1" max="1" width="26.59765625" style="85" customWidth="1"/>
    <col min="2" max="2" width="36" style="80" customWidth="1"/>
    <col min="3" max="15" width="6.3984375" style="84" customWidth="1"/>
    <col min="16" max="16384" width="9.3984375" style="80"/>
  </cols>
  <sheetData>
    <row r="9" spans="1:16" ht="15" customHeight="1">
      <c r="A9" s="4" t="s">
        <v>590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5" customHeight="1">
      <c r="A10" s="4" t="s">
        <v>591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6" ht="15.9" customHeight="1">
      <c r="A11" s="86" t="s">
        <v>175</v>
      </c>
      <c r="B11" s="87"/>
      <c r="C11" s="88"/>
      <c r="D11" s="88"/>
      <c r="E11" s="88"/>
      <c r="F11" s="88"/>
      <c r="G11" s="88"/>
      <c r="H11" s="88"/>
      <c r="I11" s="88"/>
      <c r="J11" s="88"/>
      <c r="K11" s="89"/>
      <c r="L11" s="88"/>
      <c r="M11" s="88"/>
      <c r="N11" s="756" t="s">
        <v>174</v>
      </c>
      <c r="O11" s="756"/>
    </row>
    <row r="12" spans="1:16" ht="15" customHeight="1">
      <c r="A12" s="757" t="s">
        <v>27</v>
      </c>
      <c r="B12" s="759" t="s">
        <v>26</v>
      </c>
      <c r="C12" s="684" t="s">
        <v>173</v>
      </c>
      <c r="D12" s="162" t="s">
        <v>172</v>
      </c>
      <c r="E12" s="162" t="s">
        <v>171</v>
      </c>
      <c r="F12" s="162" t="s">
        <v>170</v>
      </c>
      <c r="G12" s="162" t="s">
        <v>169</v>
      </c>
      <c r="H12" s="162" t="s">
        <v>168</v>
      </c>
      <c r="I12" s="162" t="s">
        <v>167</v>
      </c>
      <c r="J12" s="162" t="s">
        <v>166</v>
      </c>
      <c r="K12" s="162" t="s">
        <v>165</v>
      </c>
      <c r="L12" s="162" t="s">
        <v>164</v>
      </c>
      <c r="M12" s="162" t="s">
        <v>163</v>
      </c>
      <c r="N12" s="162" t="s">
        <v>162</v>
      </c>
      <c r="O12" s="91" t="s">
        <v>161</v>
      </c>
    </row>
    <row r="13" spans="1:16" ht="15" customHeight="1">
      <c r="A13" s="758"/>
      <c r="B13" s="760"/>
      <c r="C13" s="685" t="s">
        <v>160</v>
      </c>
      <c r="D13" s="686" t="s">
        <v>159</v>
      </c>
      <c r="E13" s="686" t="s">
        <v>158</v>
      </c>
      <c r="F13" s="686" t="s">
        <v>157</v>
      </c>
      <c r="G13" s="686" t="s">
        <v>156</v>
      </c>
      <c r="H13" s="686" t="s">
        <v>155</v>
      </c>
      <c r="I13" s="686" t="s">
        <v>154</v>
      </c>
      <c r="J13" s="686" t="s">
        <v>153</v>
      </c>
      <c r="K13" s="686" t="s">
        <v>152</v>
      </c>
      <c r="L13" s="686" t="s">
        <v>151</v>
      </c>
      <c r="M13" s="686" t="s">
        <v>150</v>
      </c>
      <c r="N13" s="687" t="s">
        <v>149</v>
      </c>
      <c r="O13" s="92" t="s">
        <v>32</v>
      </c>
      <c r="P13" s="84"/>
    </row>
    <row r="14" spans="1:16" ht="15" customHeight="1">
      <c r="A14" s="93" t="s">
        <v>82</v>
      </c>
      <c r="B14" s="94" t="s">
        <v>83</v>
      </c>
      <c r="C14" s="105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7">
        <v>0</v>
      </c>
      <c r="O14" s="115">
        <f t="shared" ref="O14:O43" si="0">SUM(C14:N14)</f>
        <v>0</v>
      </c>
      <c r="P14" s="84"/>
    </row>
    <row r="15" spans="1:16" ht="15" customHeight="1">
      <c r="A15" s="95" t="s">
        <v>17</v>
      </c>
      <c r="B15" s="96" t="s">
        <v>16</v>
      </c>
      <c r="C15" s="108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16">
        <f t="shared" si="0"/>
        <v>0</v>
      </c>
      <c r="P15" s="84"/>
    </row>
    <row r="16" spans="1:16" ht="15" customHeight="1">
      <c r="A16" s="95" t="s">
        <v>15</v>
      </c>
      <c r="B16" s="96" t="s">
        <v>93</v>
      </c>
      <c r="C16" s="108">
        <v>23</v>
      </c>
      <c r="D16" s="109">
        <v>21</v>
      </c>
      <c r="E16" s="109">
        <v>17</v>
      </c>
      <c r="F16" s="109">
        <v>27</v>
      </c>
      <c r="G16" s="109">
        <v>37</v>
      </c>
      <c r="H16" s="109">
        <v>30</v>
      </c>
      <c r="I16" s="109">
        <v>24</v>
      </c>
      <c r="J16" s="110">
        <v>14</v>
      </c>
      <c r="K16" s="109">
        <v>15</v>
      </c>
      <c r="L16" s="109">
        <v>16</v>
      </c>
      <c r="M16" s="109">
        <v>12</v>
      </c>
      <c r="N16" s="109">
        <v>21</v>
      </c>
      <c r="O16" s="116">
        <f t="shared" si="0"/>
        <v>257</v>
      </c>
      <c r="P16" s="84"/>
    </row>
    <row r="17" spans="1:16" ht="15" customHeight="1">
      <c r="A17" s="95" t="s">
        <v>148</v>
      </c>
      <c r="B17" s="96" t="s">
        <v>92</v>
      </c>
      <c r="C17" s="108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16">
        <f t="shared" si="0"/>
        <v>0</v>
      </c>
      <c r="P17" s="84"/>
    </row>
    <row r="18" spans="1:16" ht="15" customHeight="1">
      <c r="A18" s="95" t="s">
        <v>147</v>
      </c>
      <c r="B18" s="96" t="s">
        <v>90</v>
      </c>
      <c r="C18" s="108">
        <v>0</v>
      </c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16">
        <f t="shared" si="0"/>
        <v>0</v>
      </c>
      <c r="P18" s="84"/>
    </row>
    <row r="19" spans="1:16" ht="15" customHeight="1">
      <c r="A19" s="95" t="s">
        <v>11</v>
      </c>
      <c r="B19" s="96" t="s">
        <v>10</v>
      </c>
      <c r="C19" s="108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16">
        <f t="shared" si="0"/>
        <v>0</v>
      </c>
      <c r="P19" s="84"/>
    </row>
    <row r="20" spans="1:16" ht="15" customHeight="1">
      <c r="A20" s="95" t="s">
        <v>9</v>
      </c>
      <c r="B20" s="96" t="s">
        <v>8</v>
      </c>
      <c r="C20" s="108">
        <v>292</v>
      </c>
      <c r="D20" s="109">
        <v>424</v>
      </c>
      <c r="E20" s="109">
        <v>157</v>
      </c>
      <c r="F20" s="109">
        <v>62</v>
      </c>
      <c r="G20" s="109">
        <v>19</v>
      </c>
      <c r="H20" s="109">
        <v>26</v>
      </c>
      <c r="I20" s="109">
        <v>14</v>
      </c>
      <c r="J20" s="109">
        <v>13</v>
      </c>
      <c r="K20" s="109">
        <v>1</v>
      </c>
      <c r="L20" s="109">
        <v>3</v>
      </c>
      <c r="M20" s="109">
        <v>12</v>
      </c>
      <c r="N20" s="109">
        <v>1</v>
      </c>
      <c r="O20" s="116">
        <f t="shared" si="0"/>
        <v>1024</v>
      </c>
      <c r="P20" s="84"/>
    </row>
    <row r="21" spans="1:16" ht="15" customHeight="1">
      <c r="A21" s="95" t="s">
        <v>7</v>
      </c>
      <c r="B21" s="96" t="s">
        <v>6</v>
      </c>
      <c r="C21" s="108">
        <v>13</v>
      </c>
      <c r="D21" s="109">
        <v>16</v>
      </c>
      <c r="E21" s="109">
        <v>18</v>
      </c>
      <c r="F21" s="109">
        <v>17</v>
      </c>
      <c r="G21" s="109">
        <v>13</v>
      </c>
      <c r="H21" s="109">
        <v>6</v>
      </c>
      <c r="I21" s="109">
        <v>10</v>
      </c>
      <c r="J21" s="109">
        <v>20</v>
      </c>
      <c r="K21" s="109">
        <v>14</v>
      </c>
      <c r="L21" s="109">
        <v>17</v>
      </c>
      <c r="M21" s="109">
        <v>16</v>
      </c>
      <c r="N21" s="109">
        <v>27</v>
      </c>
      <c r="O21" s="116">
        <f t="shared" si="0"/>
        <v>187</v>
      </c>
      <c r="P21" s="84"/>
    </row>
    <row r="22" spans="1:16" ht="15" customHeight="1">
      <c r="A22" s="95" t="s">
        <v>5</v>
      </c>
      <c r="B22" s="96" t="s">
        <v>4</v>
      </c>
      <c r="C22" s="108">
        <v>8</v>
      </c>
      <c r="D22" s="109">
        <v>5</v>
      </c>
      <c r="E22" s="109">
        <v>3</v>
      </c>
      <c r="F22" s="109">
        <v>8</v>
      </c>
      <c r="G22" s="109">
        <v>5</v>
      </c>
      <c r="H22" s="109">
        <v>6</v>
      </c>
      <c r="I22" s="109">
        <v>7</v>
      </c>
      <c r="J22" s="109">
        <v>7</v>
      </c>
      <c r="K22" s="109">
        <v>2</v>
      </c>
      <c r="L22" s="109">
        <v>0</v>
      </c>
      <c r="M22" s="109">
        <v>12</v>
      </c>
      <c r="N22" s="109">
        <v>4</v>
      </c>
      <c r="O22" s="116">
        <f t="shared" si="0"/>
        <v>67</v>
      </c>
      <c r="P22" s="84"/>
    </row>
    <row r="23" spans="1:16" ht="15" customHeight="1">
      <c r="A23" s="95" t="s">
        <v>87</v>
      </c>
      <c r="B23" s="96" t="s">
        <v>88</v>
      </c>
      <c r="C23" s="108">
        <v>361</v>
      </c>
      <c r="D23" s="109">
        <v>228</v>
      </c>
      <c r="E23" s="109">
        <v>362</v>
      </c>
      <c r="F23" s="109">
        <v>420</v>
      </c>
      <c r="G23" s="109">
        <v>281</v>
      </c>
      <c r="H23" s="109">
        <v>297</v>
      </c>
      <c r="I23" s="109">
        <v>272</v>
      </c>
      <c r="J23" s="109">
        <v>283</v>
      </c>
      <c r="K23" s="109">
        <v>233</v>
      </c>
      <c r="L23" s="109">
        <v>262</v>
      </c>
      <c r="M23" s="109">
        <v>242</v>
      </c>
      <c r="N23" s="109">
        <v>422</v>
      </c>
      <c r="O23" s="116">
        <f t="shared" si="0"/>
        <v>3663</v>
      </c>
      <c r="P23" s="84"/>
    </row>
    <row r="24" spans="1:16" ht="15" customHeight="1">
      <c r="A24" s="97" t="s">
        <v>85</v>
      </c>
      <c r="B24" s="96" t="s">
        <v>86</v>
      </c>
      <c r="C24" s="108">
        <v>336</v>
      </c>
      <c r="D24" s="109">
        <v>331</v>
      </c>
      <c r="E24" s="109">
        <v>406</v>
      </c>
      <c r="F24" s="110">
        <v>491</v>
      </c>
      <c r="G24" s="109">
        <v>426</v>
      </c>
      <c r="H24" s="109">
        <v>345</v>
      </c>
      <c r="I24" s="109">
        <v>416</v>
      </c>
      <c r="J24" s="109">
        <v>346</v>
      </c>
      <c r="K24" s="109">
        <v>314</v>
      </c>
      <c r="L24" s="109">
        <v>361</v>
      </c>
      <c r="M24" s="109">
        <v>211</v>
      </c>
      <c r="N24" s="109">
        <v>274</v>
      </c>
      <c r="O24" s="116">
        <f t="shared" si="0"/>
        <v>4257</v>
      </c>
      <c r="P24" s="84"/>
    </row>
    <row r="25" spans="1:16" ht="15" customHeight="1">
      <c r="A25" s="97" t="s">
        <v>146</v>
      </c>
      <c r="B25" s="96" t="s">
        <v>145</v>
      </c>
      <c r="C25" s="108">
        <v>0</v>
      </c>
      <c r="D25" s="109">
        <v>1</v>
      </c>
      <c r="E25" s="109">
        <v>0</v>
      </c>
      <c r="F25" s="110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1</v>
      </c>
      <c r="M25" s="109">
        <v>0</v>
      </c>
      <c r="N25" s="109">
        <v>1</v>
      </c>
      <c r="O25" s="116">
        <f t="shared" si="0"/>
        <v>3</v>
      </c>
      <c r="P25" s="84"/>
    </row>
    <row r="26" spans="1:16" ht="15" customHeight="1">
      <c r="A26" s="97" t="s">
        <v>144</v>
      </c>
      <c r="B26" s="96" t="s">
        <v>143</v>
      </c>
      <c r="C26" s="108">
        <v>1</v>
      </c>
      <c r="D26" s="109">
        <v>0</v>
      </c>
      <c r="E26" s="109">
        <v>0</v>
      </c>
      <c r="F26" s="110">
        <v>0</v>
      </c>
      <c r="G26" s="109">
        <v>0</v>
      </c>
      <c r="H26" s="109">
        <v>0</v>
      </c>
      <c r="I26" s="109">
        <v>2</v>
      </c>
      <c r="J26" s="109">
        <v>0</v>
      </c>
      <c r="K26" s="109">
        <v>0</v>
      </c>
      <c r="L26" s="109">
        <v>1</v>
      </c>
      <c r="M26" s="110">
        <v>0</v>
      </c>
      <c r="N26" s="109">
        <v>2</v>
      </c>
      <c r="O26" s="116">
        <f t="shared" si="0"/>
        <v>6</v>
      </c>
      <c r="P26" s="84"/>
    </row>
    <row r="27" spans="1:16" ht="15" customHeight="1">
      <c r="A27" s="97" t="s">
        <v>142</v>
      </c>
      <c r="B27" s="96" t="s">
        <v>141</v>
      </c>
      <c r="C27" s="108">
        <v>0</v>
      </c>
      <c r="D27" s="109">
        <v>0</v>
      </c>
      <c r="E27" s="109">
        <v>3</v>
      </c>
      <c r="F27" s="110">
        <v>0</v>
      </c>
      <c r="G27" s="109">
        <v>1</v>
      </c>
      <c r="H27" s="109">
        <v>0</v>
      </c>
      <c r="I27" s="109">
        <v>0</v>
      </c>
      <c r="J27" s="109">
        <v>1</v>
      </c>
      <c r="K27" s="109">
        <v>0</v>
      </c>
      <c r="L27" s="109">
        <v>0</v>
      </c>
      <c r="M27" s="110">
        <v>0</v>
      </c>
      <c r="N27" s="109">
        <v>0</v>
      </c>
      <c r="O27" s="116">
        <f t="shared" si="0"/>
        <v>5</v>
      </c>
      <c r="P27" s="84"/>
    </row>
    <row r="28" spans="1:16" ht="15" customHeight="1">
      <c r="A28" s="97" t="s">
        <v>140</v>
      </c>
      <c r="B28" s="96" t="s">
        <v>139</v>
      </c>
      <c r="C28" s="108">
        <v>26</v>
      </c>
      <c r="D28" s="109">
        <v>12</v>
      </c>
      <c r="E28" s="109">
        <v>17</v>
      </c>
      <c r="F28" s="109">
        <v>17</v>
      </c>
      <c r="G28" s="109">
        <v>15</v>
      </c>
      <c r="H28" s="109">
        <v>21</v>
      </c>
      <c r="I28" s="109">
        <v>11</v>
      </c>
      <c r="J28" s="109">
        <v>20</v>
      </c>
      <c r="K28" s="109">
        <v>18</v>
      </c>
      <c r="L28" s="109">
        <v>14</v>
      </c>
      <c r="M28" s="109">
        <v>20</v>
      </c>
      <c r="N28" s="109">
        <v>28</v>
      </c>
      <c r="O28" s="116">
        <f t="shared" si="0"/>
        <v>219</v>
      </c>
      <c r="P28" s="84"/>
    </row>
    <row r="29" spans="1:16" ht="15" customHeight="1">
      <c r="A29" s="95" t="s">
        <v>110</v>
      </c>
      <c r="B29" s="96" t="s">
        <v>111</v>
      </c>
      <c r="C29" s="108">
        <v>13</v>
      </c>
      <c r="D29" s="109">
        <v>17</v>
      </c>
      <c r="E29" s="109">
        <v>12</v>
      </c>
      <c r="F29" s="109">
        <v>15</v>
      </c>
      <c r="G29" s="109">
        <v>21</v>
      </c>
      <c r="H29" s="109">
        <v>24</v>
      </c>
      <c r="I29" s="109">
        <v>33</v>
      </c>
      <c r="J29" s="109">
        <v>24</v>
      </c>
      <c r="K29" s="109">
        <v>38</v>
      </c>
      <c r="L29" s="109">
        <v>35</v>
      </c>
      <c r="M29" s="109">
        <v>10</v>
      </c>
      <c r="N29" s="109">
        <v>10</v>
      </c>
      <c r="O29" s="116">
        <f t="shared" si="0"/>
        <v>252</v>
      </c>
      <c r="P29" s="84"/>
    </row>
    <row r="30" spans="1:16" ht="15" customHeight="1">
      <c r="A30" s="95" t="s">
        <v>138</v>
      </c>
      <c r="B30" s="96" t="s">
        <v>2</v>
      </c>
      <c r="C30" s="108">
        <v>659</v>
      </c>
      <c r="D30" s="109">
        <v>562</v>
      </c>
      <c r="E30" s="109">
        <v>695</v>
      </c>
      <c r="F30" s="109">
        <v>702</v>
      </c>
      <c r="G30" s="109">
        <v>472</v>
      </c>
      <c r="H30" s="109">
        <v>413</v>
      </c>
      <c r="I30" s="109">
        <v>536</v>
      </c>
      <c r="J30" s="109">
        <v>471</v>
      </c>
      <c r="K30" s="109">
        <v>584</v>
      </c>
      <c r="L30" s="109">
        <v>597</v>
      </c>
      <c r="M30" s="109">
        <v>494</v>
      </c>
      <c r="N30" s="109">
        <v>625</v>
      </c>
      <c r="O30" s="116">
        <f t="shared" si="0"/>
        <v>6810</v>
      </c>
      <c r="P30" s="84"/>
    </row>
    <row r="31" spans="1:16" ht="15" customHeight="1">
      <c r="A31" s="95" t="s">
        <v>137</v>
      </c>
      <c r="B31" s="96" t="s">
        <v>108</v>
      </c>
      <c r="C31" s="108">
        <v>324</v>
      </c>
      <c r="D31" s="109">
        <v>323</v>
      </c>
      <c r="E31" s="109">
        <v>309</v>
      </c>
      <c r="F31" s="109">
        <v>336</v>
      </c>
      <c r="G31" s="109">
        <v>201</v>
      </c>
      <c r="H31" s="109">
        <v>217</v>
      </c>
      <c r="I31" s="109">
        <v>262</v>
      </c>
      <c r="J31" s="109">
        <v>227</v>
      </c>
      <c r="K31" s="109">
        <v>196</v>
      </c>
      <c r="L31" s="109">
        <v>245</v>
      </c>
      <c r="M31" s="109">
        <v>424</v>
      </c>
      <c r="N31" s="109">
        <v>338</v>
      </c>
      <c r="O31" s="116">
        <f t="shared" si="0"/>
        <v>3402</v>
      </c>
      <c r="P31" s="84"/>
    </row>
    <row r="32" spans="1:16" ht="15" customHeight="1">
      <c r="A32" s="95" t="s">
        <v>105</v>
      </c>
      <c r="B32" s="96" t="s">
        <v>106</v>
      </c>
      <c r="C32" s="108">
        <v>0</v>
      </c>
      <c r="D32" s="109">
        <v>1</v>
      </c>
      <c r="E32" s="109">
        <v>1</v>
      </c>
      <c r="F32" s="109">
        <v>1</v>
      </c>
      <c r="G32" s="109">
        <v>2</v>
      </c>
      <c r="H32" s="109">
        <v>1</v>
      </c>
      <c r="I32" s="109">
        <v>2</v>
      </c>
      <c r="J32" s="109">
        <v>2</v>
      </c>
      <c r="K32" s="109">
        <v>1</v>
      </c>
      <c r="L32" s="109">
        <v>1</v>
      </c>
      <c r="M32" s="109">
        <v>0</v>
      </c>
      <c r="N32" s="109">
        <v>0</v>
      </c>
      <c r="O32" s="116">
        <f t="shared" si="0"/>
        <v>12</v>
      </c>
      <c r="P32" s="84"/>
    </row>
    <row r="33" spans="1:16" ht="15" customHeight="1">
      <c r="A33" s="95" t="s">
        <v>136</v>
      </c>
      <c r="B33" s="96" t="s">
        <v>135</v>
      </c>
      <c r="C33" s="108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16">
        <f t="shared" si="0"/>
        <v>0</v>
      </c>
      <c r="P33" s="84"/>
    </row>
    <row r="34" spans="1:16" ht="15" customHeight="1">
      <c r="A34" s="95" t="s">
        <v>126</v>
      </c>
      <c r="B34" s="96" t="s">
        <v>127</v>
      </c>
      <c r="C34" s="108">
        <v>203</v>
      </c>
      <c r="D34" s="109">
        <v>266</v>
      </c>
      <c r="E34" s="109">
        <v>145</v>
      </c>
      <c r="F34" s="109">
        <v>110</v>
      </c>
      <c r="G34" s="109">
        <v>111</v>
      </c>
      <c r="H34" s="109">
        <v>281</v>
      </c>
      <c r="I34" s="109">
        <v>290</v>
      </c>
      <c r="J34" s="109">
        <v>271</v>
      </c>
      <c r="K34" s="109">
        <v>285</v>
      </c>
      <c r="L34" s="109">
        <v>218</v>
      </c>
      <c r="M34" s="109">
        <v>196</v>
      </c>
      <c r="N34" s="109">
        <v>216</v>
      </c>
      <c r="O34" s="116">
        <f t="shared" si="0"/>
        <v>2592</v>
      </c>
      <c r="P34" s="84"/>
    </row>
    <row r="35" spans="1:16" ht="15" customHeight="1">
      <c r="A35" s="95" t="s">
        <v>124</v>
      </c>
      <c r="B35" s="96" t="s">
        <v>125</v>
      </c>
      <c r="C35" s="108">
        <v>10</v>
      </c>
      <c r="D35" s="109">
        <v>14</v>
      </c>
      <c r="E35" s="109">
        <v>5</v>
      </c>
      <c r="F35" s="109">
        <v>2</v>
      </c>
      <c r="G35" s="109">
        <v>8</v>
      </c>
      <c r="H35" s="109">
        <v>3</v>
      </c>
      <c r="I35" s="109">
        <v>4</v>
      </c>
      <c r="J35" s="109">
        <v>6</v>
      </c>
      <c r="K35" s="109">
        <v>4</v>
      </c>
      <c r="L35" s="109">
        <v>4</v>
      </c>
      <c r="M35" s="109">
        <v>10</v>
      </c>
      <c r="N35" s="109">
        <v>6</v>
      </c>
      <c r="O35" s="116">
        <f t="shared" si="0"/>
        <v>76</v>
      </c>
      <c r="P35" s="84"/>
    </row>
    <row r="36" spans="1:16" ht="15" customHeight="1">
      <c r="A36" s="95" t="s">
        <v>619</v>
      </c>
      <c r="B36" s="96" t="s">
        <v>620</v>
      </c>
      <c r="C36" s="108">
        <v>185</v>
      </c>
      <c r="D36" s="109">
        <v>166</v>
      </c>
      <c r="E36" s="109">
        <v>152</v>
      </c>
      <c r="F36" s="109">
        <v>179</v>
      </c>
      <c r="G36" s="109">
        <v>178</v>
      </c>
      <c r="H36" s="109">
        <v>168</v>
      </c>
      <c r="I36" s="109">
        <v>251</v>
      </c>
      <c r="J36" s="109">
        <v>212</v>
      </c>
      <c r="K36" s="109">
        <v>374</v>
      </c>
      <c r="L36" s="109">
        <v>277</v>
      </c>
      <c r="M36" s="109">
        <v>225</v>
      </c>
      <c r="N36" s="109">
        <v>190</v>
      </c>
      <c r="O36" s="116">
        <f t="shared" si="0"/>
        <v>2557</v>
      </c>
      <c r="P36" s="84"/>
    </row>
    <row r="37" spans="1:16" ht="15" customHeight="1">
      <c r="A37" s="95" t="s">
        <v>122</v>
      </c>
      <c r="B37" s="96" t="s">
        <v>134</v>
      </c>
      <c r="C37" s="108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16">
        <f t="shared" si="0"/>
        <v>0</v>
      </c>
      <c r="P37" s="84"/>
    </row>
    <row r="38" spans="1:16" ht="15" customHeight="1">
      <c r="A38" s="95" t="s">
        <v>120</v>
      </c>
      <c r="B38" s="96" t="s">
        <v>121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16">
        <f t="shared" si="0"/>
        <v>0</v>
      </c>
      <c r="P38" s="84"/>
    </row>
    <row r="39" spans="1:16" ht="15" customHeight="1">
      <c r="A39" s="98" t="s">
        <v>103</v>
      </c>
      <c r="B39" s="99" t="s">
        <v>104</v>
      </c>
      <c r="C39" s="108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16">
        <f t="shared" si="0"/>
        <v>0</v>
      </c>
    </row>
    <row r="40" spans="1:16" ht="15" customHeight="1">
      <c r="A40" s="95" t="s">
        <v>114</v>
      </c>
      <c r="B40" s="99" t="s">
        <v>133</v>
      </c>
      <c r="C40" s="108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16">
        <f t="shared" si="0"/>
        <v>0</v>
      </c>
    </row>
    <row r="41" spans="1:16" ht="15" customHeight="1">
      <c r="A41" s="100" t="s">
        <v>118</v>
      </c>
      <c r="B41" s="101" t="s">
        <v>119</v>
      </c>
      <c r="C41" s="108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16">
        <f t="shared" si="0"/>
        <v>0</v>
      </c>
    </row>
    <row r="42" spans="1:16" ht="15" customHeight="1">
      <c r="A42" s="102" t="s">
        <v>116</v>
      </c>
      <c r="B42" s="103" t="s">
        <v>117</v>
      </c>
      <c r="C42" s="108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16">
        <f t="shared" si="0"/>
        <v>0</v>
      </c>
    </row>
    <row r="43" spans="1:16" ht="15" customHeight="1">
      <c r="A43" s="102" t="s">
        <v>112</v>
      </c>
      <c r="B43" s="103" t="s">
        <v>113</v>
      </c>
      <c r="C43" s="111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7">
        <f t="shared" si="0"/>
        <v>0</v>
      </c>
    </row>
    <row r="44" spans="1:16">
      <c r="A44" s="754" t="s">
        <v>99</v>
      </c>
      <c r="B44" s="754"/>
      <c r="C44" s="755"/>
      <c r="D44" s="755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78" t="s">
        <v>98</v>
      </c>
    </row>
    <row r="45" spans="1:16">
      <c r="A45" s="118"/>
      <c r="B45" s="119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  <row r="46" spans="1:16" ht="18">
      <c r="A46" s="723" t="s">
        <v>631</v>
      </c>
      <c r="B46" s="723"/>
      <c r="C46" s="723"/>
      <c r="D46" s="723"/>
      <c r="E46" s="723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</sheetData>
  <mergeCells count="5">
    <mergeCell ref="A44:D44"/>
    <mergeCell ref="N11:O11"/>
    <mergeCell ref="A12:A13"/>
    <mergeCell ref="B12:B13"/>
    <mergeCell ref="A46:E46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8:P46"/>
  <sheetViews>
    <sheetView showGridLines="0" rightToLeft="1" zoomScale="115" zoomScaleNormal="115" workbookViewId="0">
      <selection activeCell="L13" sqref="L13"/>
    </sheetView>
  </sheetViews>
  <sheetFormatPr defaultColWidth="9.3984375" defaultRowHeight="17.100000000000001" customHeight="1"/>
  <cols>
    <col min="1" max="2" width="33.69921875" style="80" customWidth="1"/>
    <col min="3" max="3" width="7.69921875" style="80" customWidth="1"/>
    <col min="4" max="4" width="8.59765625" style="80" customWidth="1"/>
    <col min="5" max="5" width="8.09765625" style="80" customWidth="1"/>
    <col min="6" max="6" width="10.296875" style="80" customWidth="1"/>
    <col min="7" max="7" width="10" style="84" customWidth="1"/>
    <col min="8" max="8" width="10.09765625" style="84" customWidth="1"/>
    <col min="9" max="9" width="13.296875" style="84" customWidth="1"/>
    <col min="10" max="10" width="7.59765625" style="84" customWidth="1"/>
    <col min="11" max="13" width="9.3984375" style="80" customWidth="1"/>
    <col min="14" max="16384" width="9.3984375" style="80"/>
  </cols>
  <sheetData>
    <row r="8" spans="1:13" ht="27" customHeight="1">
      <c r="A8" s="4" t="s">
        <v>592</v>
      </c>
      <c r="B8" s="4"/>
      <c r="C8" s="4"/>
      <c r="D8" s="4"/>
      <c r="E8" s="4"/>
      <c r="F8" s="4"/>
      <c r="G8" s="4"/>
      <c r="H8" s="4"/>
      <c r="I8" s="4"/>
      <c r="J8" s="120"/>
    </row>
    <row r="9" spans="1:13" ht="27" customHeight="1">
      <c r="A9" s="4" t="s">
        <v>593</v>
      </c>
      <c r="B9" s="4"/>
      <c r="C9" s="4"/>
      <c r="D9" s="4"/>
      <c r="E9" s="4"/>
      <c r="F9" s="4"/>
      <c r="G9" s="4"/>
      <c r="H9" s="4"/>
      <c r="I9" s="4"/>
      <c r="J9" s="82"/>
    </row>
    <row r="10" spans="1:13" ht="27" customHeight="1">
      <c r="A10" s="87" t="s">
        <v>185</v>
      </c>
      <c r="B10" s="87"/>
      <c r="C10" s="87"/>
      <c r="D10" s="87"/>
      <c r="E10" s="87"/>
      <c r="F10" s="87"/>
      <c r="G10" s="88"/>
      <c r="H10" s="88"/>
      <c r="I10" s="89" t="s">
        <v>184</v>
      </c>
      <c r="J10" s="83"/>
    </row>
    <row r="11" spans="1:13" ht="27" customHeight="1">
      <c r="A11" s="131"/>
      <c r="B11" s="91"/>
      <c r="C11" s="762" t="s">
        <v>183</v>
      </c>
      <c r="D11" s="763"/>
      <c r="E11" s="763"/>
      <c r="F11" s="763"/>
      <c r="G11" s="763"/>
      <c r="H11" s="763"/>
      <c r="I11" s="764"/>
      <c r="J11" s="121"/>
    </row>
    <row r="12" spans="1:13" ht="27" customHeight="1">
      <c r="A12" s="132" t="s">
        <v>182</v>
      </c>
      <c r="B12" s="133" t="s">
        <v>26</v>
      </c>
      <c r="C12" s="765" t="s">
        <v>181</v>
      </c>
      <c r="D12" s="765" t="s">
        <v>180</v>
      </c>
      <c r="E12" s="765" t="s">
        <v>179</v>
      </c>
      <c r="F12" s="765" t="s">
        <v>178</v>
      </c>
      <c r="G12" s="768" t="s">
        <v>632</v>
      </c>
      <c r="H12" s="688" t="s">
        <v>177</v>
      </c>
      <c r="I12" s="90" t="s">
        <v>161</v>
      </c>
      <c r="J12" s="121"/>
    </row>
    <row r="13" spans="1:13" ht="27" customHeight="1">
      <c r="A13" s="135"/>
      <c r="B13" s="136"/>
      <c r="C13" s="766"/>
      <c r="D13" s="767"/>
      <c r="E13" s="767"/>
      <c r="F13" s="767"/>
      <c r="G13" s="769"/>
      <c r="H13" s="689" t="s">
        <v>176</v>
      </c>
      <c r="I13" s="137" t="s">
        <v>32</v>
      </c>
      <c r="J13" s="121"/>
    </row>
    <row r="14" spans="1:13" s="124" customFormat="1" ht="27" customHeight="1">
      <c r="A14" s="93" t="s">
        <v>82</v>
      </c>
      <c r="B14" s="94" t="s">
        <v>83</v>
      </c>
      <c r="C14" s="149">
        <v>0</v>
      </c>
      <c r="D14" s="150">
        <v>0</v>
      </c>
      <c r="E14" s="150">
        <v>0</v>
      </c>
      <c r="F14" s="150">
        <v>0</v>
      </c>
      <c r="G14" s="150">
        <v>0</v>
      </c>
      <c r="H14" s="150">
        <v>0</v>
      </c>
      <c r="I14" s="151">
        <f t="shared" ref="I14:I43" si="0">SUM(C14:H14)</f>
        <v>0</v>
      </c>
      <c r="J14" s="122"/>
      <c r="K14" s="123"/>
      <c r="L14" s="123"/>
      <c r="M14" s="123"/>
    </row>
    <row r="15" spans="1:13" s="124" customFormat="1" ht="27" customHeight="1">
      <c r="A15" s="95" t="s">
        <v>17</v>
      </c>
      <c r="B15" s="96" t="s">
        <v>16</v>
      </c>
      <c r="C15" s="108">
        <v>0</v>
      </c>
      <c r="D15" s="109">
        <v>0</v>
      </c>
      <c r="E15" s="109">
        <v>0</v>
      </c>
      <c r="F15" s="109">
        <v>0</v>
      </c>
      <c r="G15" s="109">
        <v>0</v>
      </c>
      <c r="H15" s="109">
        <v>0</v>
      </c>
      <c r="I15" s="152">
        <f t="shared" si="0"/>
        <v>0</v>
      </c>
      <c r="J15" s="122"/>
      <c r="K15" s="123"/>
      <c r="L15" s="123"/>
      <c r="M15" s="123"/>
    </row>
    <row r="16" spans="1:13" s="124" customFormat="1" ht="27" customHeight="1">
      <c r="A16" s="95" t="s">
        <v>15</v>
      </c>
      <c r="B16" s="96" t="s">
        <v>93</v>
      </c>
      <c r="C16" s="108">
        <v>236</v>
      </c>
      <c r="D16" s="109">
        <v>8</v>
      </c>
      <c r="E16" s="109">
        <v>5</v>
      </c>
      <c r="F16" s="109">
        <v>4</v>
      </c>
      <c r="G16" s="109">
        <v>4</v>
      </c>
      <c r="H16" s="109">
        <v>0</v>
      </c>
      <c r="I16" s="152">
        <f t="shared" si="0"/>
        <v>257</v>
      </c>
      <c r="J16" s="122"/>
      <c r="K16" s="123"/>
      <c r="L16" s="123"/>
      <c r="M16" s="123"/>
    </row>
    <row r="17" spans="1:13" s="124" customFormat="1" ht="27" customHeight="1">
      <c r="A17" s="95" t="s">
        <v>148</v>
      </c>
      <c r="B17" s="96" t="s">
        <v>92</v>
      </c>
      <c r="C17" s="108">
        <v>0</v>
      </c>
      <c r="D17" s="109">
        <v>0</v>
      </c>
      <c r="E17" s="109">
        <v>0</v>
      </c>
      <c r="F17" s="109">
        <v>0</v>
      </c>
      <c r="G17" s="109">
        <v>0</v>
      </c>
      <c r="H17" s="109">
        <v>0</v>
      </c>
      <c r="I17" s="152">
        <f t="shared" si="0"/>
        <v>0</v>
      </c>
      <c r="J17" s="122"/>
      <c r="K17" s="123"/>
      <c r="L17" s="123"/>
      <c r="M17" s="123"/>
    </row>
    <row r="18" spans="1:13" s="124" customFormat="1" ht="27" customHeight="1">
      <c r="A18" s="95" t="s">
        <v>147</v>
      </c>
      <c r="B18" s="96" t="s">
        <v>90</v>
      </c>
      <c r="C18" s="108">
        <v>0</v>
      </c>
      <c r="D18" s="109">
        <v>0</v>
      </c>
      <c r="E18" s="109">
        <v>0</v>
      </c>
      <c r="F18" s="110">
        <v>0</v>
      </c>
      <c r="G18" s="109">
        <v>0</v>
      </c>
      <c r="H18" s="109">
        <v>0</v>
      </c>
      <c r="I18" s="152">
        <f t="shared" si="0"/>
        <v>0</v>
      </c>
      <c r="J18" s="122"/>
      <c r="K18" s="123"/>
      <c r="L18" s="123"/>
      <c r="M18" s="123"/>
    </row>
    <row r="19" spans="1:13" s="124" customFormat="1" ht="27" customHeight="1">
      <c r="A19" s="95" t="s">
        <v>11</v>
      </c>
      <c r="B19" s="96" t="s">
        <v>10</v>
      </c>
      <c r="C19" s="108">
        <v>0</v>
      </c>
      <c r="D19" s="109">
        <v>0</v>
      </c>
      <c r="E19" s="109">
        <v>0</v>
      </c>
      <c r="F19" s="109">
        <v>0</v>
      </c>
      <c r="G19" s="109">
        <v>0</v>
      </c>
      <c r="H19" s="109">
        <v>0</v>
      </c>
      <c r="I19" s="152">
        <f t="shared" si="0"/>
        <v>0</v>
      </c>
      <c r="J19" s="122"/>
      <c r="K19" s="123"/>
      <c r="L19" s="123"/>
      <c r="M19" s="123"/>
    </row>
    <row r="20" spans="1:13" s="124" customFormat="1" ht="27" customHeight="1">
      <c r="A20" s="95" t="s">
        <v>9</v>
      </c>
      <c r="B20" s="96" t="s">
        <v>8</v>
      </c>
      <c r="C20" s="108">
        <v>403</v>
      </c>
      <c r="D20" s="110">
        <v>391</v>
      </c>
      <c r="E20" s="110">
        <v>122</v>
      </c>
      <c r="F20" s="110">
        <v>97</v>
      </c>
      <c r="G20" s="109">
        <v>11</v>
      </c>
      <c r="H20" s="109">
        <v>0</v>
      </c>
      <c r="I20" s="152">
        <f t="shared" si="0"/>
        <v>1024</v>
      </c>
      <c r="J20" s="122"/>
      <c r="K20" s="123"/>
      <c r="L20" s="123"/>
      <c r="M20" s="123"/>
    </row>
    <row r="21" spans="1:13" s="124" customFormat="1" ht="27" customHeight="1">
      <c r="A21" s="95" t="s">
        <v>7</v>
      </c>
      <c r="B21" s="96" t="s">
        <v>6</v>
      </c>
      <c r="C21" s="108">
        <v>4</v>
      </c>
      <c r="D21" s="110">
        <v>123</v>
      </c>
      <c r="E21" s="110">
        <v>26</v>
      </c>
      <c r="F21" s="110">
        <v>32</v>
      </c>
      <c r="G21" s="110">
        <v>2</v>
      </c>
      <c r="H21" s="110">
        <v>0</v>
      </c>
      <c r="I21" s="152">
        <f t="shared" si="0"/>
        <v>187</v>
      </c>
      <c r="J21" s="122"/>
      <c r="K21" s="123"/>
      <c r="L21" s="123"/>
      <c r="M21" s="123"/>
    </row>
    <row r="22" spans="1:13" s="124" customFormat="1" ht="27" customHeight="1">
      <c r="A22" s="95" t="s">
        <v>5</v>
      </c>
      <c r="B22" s="96" t="s">
        <v>4</v>
      </c>
      <c r="C22" s="108">
        <v>1</v>
      </c>
      <c r="D22" s="110">
        <v>35</v>
      </c>
      <c r="E22" s="110">
        <v>0</v>
      </c>
      <c r="F22" s="110">
        <v>0</v>
      </c>
      <c r="G22" s="109">
        <v>0</v>
      </c>
      <c r="H22" s="109">
        <v>0</v>
      </c>
      <c r="I22" s="152">
        <f t="shared" si="0"/>
        <v>36</v>
      </c>
      <c r="J22" s="122"/>
      <c r="K22" s="123"/>
      <c r="L22" s="123"/>
      <c r="M22" s="123"/>
    </row>
    <row r="23" spans="1:13" s="124" customFormat="1" ht="27" customHeight="1">
      <c r="A23" s="95" t="s">
        <v>87</v>
      </c>
      <c r="B23" s="96" t="s">
        <v>88</v>
      </c>
      <c r="C23" s="108">
        <v>237</v>
      </c>
      <c r="D23" s="110">
        <v>276</v>
      </c>
      <c r="E23" s="110">
        <v>833</v>
      </c>
      <c r="F23" s="110">
        <v>2087</v>
      </c>
      <c r="G23" s="110">
        <v>230</v>
      </c>
      <c r="H23" s="110">
        <v>0</v>
      </c>
      <c r="I23" s="152">
        <f t="shared" si="0"/>
        <v>3663</v>
      </c>
      <c r="J23" s="122"/>
      <c r="K23" s="123"/>
      <c r="L23" s="123"/>
      <c r="M23" s="123"/>
    </row>
    <row r="24" spans="1:13" s="124" customFormat="1" ht="27" customHeight="1">
      <c r="A24" s="97" t="s">
        <v>85</v>
      </c>
      <c r="B24" s="96" t="s">
        <v>86</v>
      </c>
      <c r="C24" s="153">
        <v>37</v>
      </c>
      <c r="D24" s="109">
        <v>155</v>
      </c>
      <c r="E24" s="109">
        <v>558</v>
      </c>
      <c r="F24" s="109">
        <v>2313</v>
      </c>
      <c r="G24" s="109">
        <v>1194</v>
      </c>
      <c r="H24" s="109">
        <v>0</v>
      </c>
      <c r="I24" s="152">
        <f t="shared" si="0"/>
        <v>4257</v>
      </c>
      <c r="J24" s="122"/>
      <c r="K24" s="123"/>
      <c r="L24" s="123"/>
      <c r="M24" s="123"/>
    </row>
    <row r="25" spans="1:13" s="124" customFormat="1" ht="27" customHeight="1">
      <c r="A25" s="97" t="s">
        <v>146</v>
      </c>
      <c r="B25" s="96" t="s">
        <v>145</v>
      </c>
      <c r="C25" s="153">
        <v>0</v>
      </c>
      <c r="D25" s="109">
        <v>1</v>
      </c>
      <c r="E25" s="109">
        <v>2</v>
      </c>
      <c r="F25" s="109">
        <v>0</v>
      </c>
      <c r="G25" s="109">
        <v>0</v>
      </c>
      <c r="H25" s="109">
        <v>0</v>
      </c>
      <c r="I25" s="152">
        <f t="shared" si="0"/>
        <v>3</v>
      </c>
      <c r="J25" s="122"/>
      <c r="K25" s="123"/>
      <c r="L25" s="123"/>
      <c r="M25" s="123"/>
    </row>
    <row r="26" spans="1:13" s="124" customFormat="1" ht="27" customHeight="1">
      <c r="A26" s="97" t="s">
        <v>144</v>
      </c>
      <c r="B26" s="96" t="s">
        <v>143</v>
      </c>
      <c r="C26" s="108">
        <v>1</v>
      </c>
      <c r="D26" s="109">
        <v>1</v>
      </c>
      <c r="E26" s="110">
        <v>1</v>
      </c>
      <c r="F26" s="110">
        <v>2</v>
      </c>
      <c r="G26" s="110">
        <v>1</v>
      </c>
      <c r="H26" s="110">
        <v>0</v>
      </c>
      <c r="I26" s="152">
        <f t="shared" si="0"/>
        <v>6</v>
      </c>
      <c r="J26" s="122"/>
      <c r="K26" s="123"/>
      <c r="L26" s="123"/>
      <c r="M26" s="123"/>
    </row>
    <row r="27" spans="1:13" s="124" customFormat="1" ht="27" customHeight="1">
      <c r="A27" s="97" t="s">
        <v>142</v>
      </c>
      <c r="B27" s="96" t="s">
        <v>141</v>
      </c>
      <c r="C27" s="108">
        <v>0</v>
      </c>
      <c r="D27" s="109">
        <v>1</v>
      </c>
      <c r="E27" s="109">
        <v>0</v>
      </c>
      <c r="F27" s="110">
        <v>3</v>
      </c>
      <c r="G27" s="110">
        <v>1</v>
      </c>
      <c r="H27" s="110">
        <v>0</v>
      </c>
      <c r="I27" s="152">
        <f t="shared" si="0"/>
        <v>5</v>
      </c>
      <c r="J27" s="122"/>
      <c r="K27" s="123"/>
      <c r="L27" s="123"/>
      <c r="M27" s="123"/>
    </row>
    <row r="28" spans="1:13" s="124" customFormat="1" ht="27" customHeight="1">
      <c r="A28" s="97" t="s">
        <v>140</v>
      </c>
      <c r="B28" s="96" t="s">
        <v>139</v>
      </c>
      <c r="C28" s="108">
        <v>78</v>
      </c>
      <c r="D28" s="109">
        <v>22</v>
      </c>
      <c r="E28" s="109">
        <v>22</v>
      </c>
      <c r="F28" s="109">
        <v>59</v>
      </c>
      <c r="G28" s="109">
        <v>38</v>
      </c>
      <c r="H28" s="109">
        <v>0</v>
      </c>
      <c r="I28" s="152">
        <f t="shared" si="0"/>
        <v>219</v>
      </c>
      <c r="J28" s="122"/>
      <c r="K28" s="123"/>
      <c r="L28" s="123"/>
      <c r="M28" s="123"/>
    </row>
    <row r="29" spans="1:13" s="124" customFormat="1" ht="27" customHeight="1">
      <c r="A29" s="95" t="s">
        <v>110</v>
      </c>
      <c r="B29" s="96" t="s">
        <v>111</v>
      </c>
      <c r="C29" s="108">
        <v>6</v>
      </c>
      <c r="D29" s="109">
        <v>26</v>
      </c>
      <c r="E29" s="109">
        <v>65</v>
      </c>
      <c r="F29" s="109">
        <v>137</v>
      </c>
      <c r="G29" s="109">
        <v>18</v>
      </c>
      <c r="H29" s="109">
        <v>0</v>
      </c>
      <c r="I29" s="152">
        <f t="shared" si="0"/>
        <v>252</v>
      </c>
      <c r="J29" s="122"/>
      <c r="K29" s="123"/>
      <c r="L29" s="123"/>
      <c r="M29" s="123"/>
    </row>
    <row r="30" spans="1:13" s="124" customFormat="1" ht="27" customHeight="1">
      <c r="A30" s="95" t="s">
        <v>138</v>
      </c>
      <c r="B30" s="96" t="s">
        <v>2</v>
      </c>
      <c r="C30" s="108">
        <v>11</v>
      </c>
      <c r="D30" s="109">
        <v>27</v>
      </c>
      <c r="E30" s="109">
        <v>39</v>
      </c>
      <c r="F30" s="109">
        <v>3955</v>
      </c>
      <c r="G30" s="109">
        <v>2778</v>
      </c>
      <c r="H30" s="109">
        <v>0</v>
      </c>
      <c r="I30" s="152">
        <f t="shared" si="0"/>
        <v>6810</v>
      </c>
      <c r="J30" s="122"/>
      <c r="K30" s="123"/>
      <c r="L30" s="123"/>
      <c r="M30" s="123"/>
    </row>
    <row r="31" spans="1:13" s="124" customFormat="1" ht="27" customHeight="1">
      <c r="A31" s="95" t="s">
        <v>137</v>
      </c>
      <c r="B31" s="96" t="s">
        <v>108</v>
      </c>
      <c r="C31" s="108">
        <v>7</v>
      </c>
      <c r="D31" s="109">
        <v>18</v>
      </c>
      <c r="E31" s="109">
        <v>11</v>
      </c>
      <c r="F31" s="109">
        <v>1171</v>
      </c>
      <c r="G31" s="109">
        <v>2195</v>
      </c>
      <c r="H31" s="109">
        <v>0</v>
      </c>
      <c r="I31" s="152">
        <f t="shared" si="0"/>
        <v>3402</v>
      </c>
      <c r="J31" s="122"/>
      <c r="K31" s="123"/>
      <c r="L31" s="123"/>
      <c r="M31" s="123"/>
    </row>
    <row r="32" spans="1:13" s="124" customFormat="1" ht="27" customHeight="1">
      <c r="A32" s="95" t="s">
        <v>105</v>
      </c>
      <c r="B32" s="96" t="s">
        <v>106</v>
      </c>
      <c r="C32" s="108">
        <v>0</v>
      </c>
      <c r="D32" s="109">
        <v>0</v>
      </c>
      <c r="E32" s="109">
        <v>1</v>
      </c>
      <c r="F32" s="109">
        <v>5</v>
      </c>
      <c r="G32" s="109">
        <v>6</v>
      </c>
      <c r="H32" s="109">
        <v>0</v>
      </c>
      <c r="I32" s="152">
        <f t="shared" si="0"/>
        <v>12</v>
      </c>
      <c r="J32" s="122"/>
      <c r="K32" s="123"/>
      <c r="L32" s="123"/>
      <c r="M32" s="123"/>
    </row>
    <row r="33" spans="1:16" s="124" customFormat="1" ht="27" customHeight="1">
      <c r="A33" s="95" t="s">
        <v>136</v>
      </c>
      <c r="B33" s="96" t="s">
        <v>135</v>
      </c>
      <c r="C33" s="108">
        <v>0</v>
      </c>
      <c r="D33" s="109">
        <v>0</v>
      </c>
      <c r="E33" s="109">
        <v>0</v>
      </c>
      <c r="F33" s="109">
        <v>0</v>
      </c>
      <c r="G33" s="109">
        <v>0</v>
      </c>
      <c r="H33" s="109">
        <v>0</v>
      </c>
      <c r="I33" s="152">
        <f t="shared" si="0"/>
        <v>0</v>
      </c>
      <c r="J33" s="122"/>
      <c r="K33" s="123"/>
      <c r="L33" s="123"/>
      <c r="M33" s="123"/>
    </row>
    <row r="34" spans="1:16" s="124" customFormat="1" ht="27" customHeight="1">
      <c r="A34" s="95" t="s">
        <v>126</v>
      </c>
      <c r="B34" s="96" t="s">
        <v>127</v>
      </c>
      <c r="C34" s="108">
        <v>0</v>
      </c>
      <c r="D34" s="109">
        <v>344</v>
      </c>
      <c r="E34" s="109">
        <v>0</v>
      </c>
      <c r="F34" s="109">
        <v>1879</v>
      </c>
      <c r="G34" s="109">
        <v>369</v>
      </c>
      <c r="H34" s="109">
        <v>0</v>
      </c>
      <c r="I34" s="152">
        <f t="shared" si="0"/>
        <v>2592</v>
      </c>
      <c r="J34" s="122"/>
      <c r="K34" s="123"/>
      <c r="L34" s="123"/>
      <c r="M34" s="123"/>
    </row>
    <row r="35" spans="1:16" s="124" customFormat="1" ht="27" customHeight="1">
      <c r="A35" s="95" t="s">
        <v>124</v>
      </c>
      <c r="B35" s="96" t="s">
        <v>125</v>
      </c>
      <c r="C35" s="108">
        <v>0</v>
      </c>
      <c r="D35" s="109">
        <v>15</v>
      </c>
      <c r="E35" s="109">
        <v>14</v>
      </c>
      <c r="F35" s="109">
        <v>26</v>
      </c>
      <c r="G35" s="110">
        <v>21</v>
      </c>
      <c r="H35" s="110">
        <v>0</v>
      </c>
      <c r="I35" s="152">
        <f t="shared" si="0"/>
        <v>76</v>
      </c>
      <c r="J35" s="122"/>
      <c r="K35" s="123"/>
      <c r="L35" s="123"/>
      <c r="M35" s="123"/>
    </row>
    <row r="36" spans="1:16" s="124" customFormat="1" ht="27" customHeight="1">
      <c r="A36" s="95" t="s">
        <v>619</v>
      </c>
      <c r="B36" s="96" t="s">
        <v>620</v>
      </c>
      <c r="C36" s="108">
        <v>167</v>
      </c>
      <c r="D36" s="109">
        <v>917</v>
      </c>
      <c r="E36" s="109">
        <v>270</v>
      </c>
      <c r="F36" s="109">
        <v>770</v>
      </c>
      <c r="G36" s="109">
        <v>433</v>
      </c>
      <c r="H36" s="109">
        <v>0</v>
      </c>
      <c r="I36" s="152">
        <f t="shared" si="0"/>
        <v>2557</v>
      </c>
      <c r="J36" s="122"/>
      <c r="K36" s="123"/>
      <c r="L36" s="123"/>
      <c r="M36" s="123"/>
    </row>
    <row r="37" spans="1:16" s="127" customFormat="1" ht="27" customHeight="1">
      <c r="A37" s="138" t="s">
        <v>122</v>
      </c>
      <c r="B37" s="139" t="s">
        <v>134</v>
      </c>
      <c r="C37" s="108">
        <v>0</v>
      </c>
      <c r="D37" s="109">
        <v>0</v>
      </c>
      <c r="E37" s="109">
        <v>0</v>
      </c>
      <c r="F37" s="109">
        <v>0</v>
      </c>
      <c r="G37" s="109">
        <v>0</v>
      </c>
      <c r="H37" s="109">
        <v>0</v>
      </c>
      <c r="I37" s="152">
        <f t="shared" si="0"/>
        <v>0</v>
      </c>
      <c r="J37" s="125"/>
      <c r="K37" s="126"/>
      <c r="L37" s="126"/>
      <c r="M37" s="126"/>
    </row>
    <row r="38" spans="1:16" s="127" customFormat="1" ht="27" customHeight="1">
      <c r="A38" s="138" t="s">
        <v>120</v>
      </c>
      <c r="B38" s="139" t="s">
        <v>121</v>
      </c>
      <c r="C38" s="108">
        <v>0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52">
        <f t="shared" si="0"/>
        <v>0</v>
      </c>
      <c r="J38" s="125"/>
      <c r="K38" s="126"/>
      <c r="L38" s="126"/>
      <c r="M38" s="123"/>
    </row>
    <row r="39" spans="1:16" s="127" customFormat="1" ht="27" customHeight="1">
      <c r="A39" s="140" t="s">
        <v>103</v>
      </c>
      <c r="B39" s="141" t="s">
        <v>104</v>
      </c>
      <c r="C39" s="108">
        <v>0</v>
      </c>
      <c r="D39" s="109">
        <v>0</v>
      </c>
      <c r="E39" s="109">
        <v>0</v>
      </c>
      <c r="F39" s="109">
        <v>0</v>
      </c>
      <c r="G39" s="109">
        <v>0</v>
      </c>
      <c r="H39" s="109">
        <v>0</v>
      </c>
      <c r="I39" s="152">
        <f t="shared" si="0"/>
        <v>0</v>
      </c>
      <c r="J39" s="125"/>
      <c r="K39" s="126"/>
      <c r="L39" s="126"/>
      <c r="M39" s="123"/>
    </row>
    <row r="40" spans="1:16" s="127" customFormat="1" ht="27" customHeight="1">
      <c r="A40" s="138" t="s">
        <v>114</v>
      </c>
      <c r="B40" s="141" t="s">
        <v>133</v>
      </c>
      <c r="C40" s="108">
        <v>0</v>
      </c>
      <c r="D40" s="109">
        <v>0</v>
      </c>
      <c r="E40" s="109">
        <v>0</v>
      </c>
      <c r="F40" s="109">
        <v>0</v>
      </c>
      <c r="G40" s="109">
        <v>0</v>
      </c>
      <c r="H40" s="109">
        <v>0</v>
      </c>
      <c r="I40" s="152">
        <f t="shared" si="0"/>
        <v>0</v>
      </c>
      <c r="J40" s="125"/>
      <c r="K40" s="126"/>
      <c r="L40" s="126"/>
      <c r="M40" s="126"/>
    </row>
    <row r="41" spans="1:16" s="127" customFormat="1" ht="27" customHeight="1">
      <c r="A41" s="142" t="s">
        <v>118</v>
      </c>
      <c r="B41" s="143" t="s">
        <v>119</v>
      </c>
      <c r="C41" s="108">
        <v>0</v>
      </c>
      <c r="D41" s="109">
        <v>0</v>
      </c>
      <c r="E41" s="109">
        <v>0</v>
      </c>
      <c r="F41" s="109">
        <v>0</v>
      </c>
      <c r="G41" s="109">
        <v>0</v>
      </c>
      <c r="H41" s="109">
        <v>0</v>
      </c>
      <c r="I41" s="152">
        <f t="shared" si="0"/>
        <v>0</v>
      </c>
      <c r="J41" s="125"/>
      <c r="K41" s="126"/>
      <c r="L41" s="126"/>
      <c r="M41" s="123"/>
    </row>
    <row r="42" spans="1:16" s="127" customFormat="1" ht="27" customHeight="1">
      <c r="A42" s="144" t="s">
        <v>116</v>
      </c>
      <c r="B42" s="145" t="s">
        <v>117</v>
      </c>
      <c r="C42" s="108">
        <v>0</v>
      </c>
      <c r="D42" s="109">
        <v>0</v>
      </c>
      <c r="E42" s="109">
        <v>0</v>
      </c>
      <c r="F42" s="109">
        <v>0</v>
      </c>
      <c r="G42" s="109">
        <v>0</v>
      </c>
      <c r="H42" s="109">
        <v>0</v>
      </c>
      <c r="I42" s="152">
        <f t="shared" si="0"/>
        <v>0</v>
      </c>
      <c r="J42" s="125"/>
      <c r="K42" s="126"/>
      <c r="L42" s="126"/>
      <c r="M42" s="123"/>
    </row>
    <row r="43" spans="1:16" s="127" customFormat="1" ht="27" customHeight="1">
      <c r="A43" s="144" t="s">
        <v>112</v>
      </c>
      <c r="B43" s="145" t="s">
        <v>113</v>
      </c>
      <c r="C43" s="111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  <c r="I43" s="154">
        <f t="shared" si="0"/>
        <v>0</v>
      </c>
      <c r="J43" s="125"/>
      <c r="K43" s="126"/>
      <c r="L43" s="126"/>
      <c r="M43" s="123"/>
    </row>
    <row r="44" spans="1:16" s="130" customFormat="1" ht="27" customHeight="1">
      <c r="A44" s="761" t="s">
        <v>99</v>
      </c>
      <c r="B44" s="761"/>
      <c r="C44" s="148"/>
      <c r="D44" s="148"/>
      <c r="E44" s="146"/>
      <c r="F44" s="146"/>
      <c r="G44" s="146"/>
      <c r="H44" s="146"/>
      <c r="I44" s="147" t="s">
        <v>98</v>
      </c>
      <c r="J44" s="129"/>
      <c r="K44" s="128"/>
      <c r="L44" s="128"/>
      <c r="M44" s="123"/>
      <c r="N44" s="128"/>
      <c r="O44" s="128"/>
      <c r="P44" s="128"/>
    </row>
    <row r="45" spans="1:16" ht="17.100000000000001" customHeight="1">
      <c r="A45" s="119"/>
      <c r="B45" s="119"/>
      <c r="C45" s="119"/>
      <c r="D45" s="119"/>
      <c r="E45" s="119"/>
      <c r="F45" s="119"/>
      <c r="G45" s="104"/>
      <c r="H45" s="104"/>
      <c r="I45" s="104"/>
    </row>
    <row r="46" spans="1:16" ht="17.100000000000001" customHeight="1">
      <c r="A46" s="723" t="s">
        <v>631</v>
      </c>
      <c r="B46" s="723"/>
      <c r="C46" s="723"/>
      <c r="D46" s="723"/>
      <c r="E46" s="723"/>
      <c r="F46" s="119"/>
      <c r="G46" s="104"/>
      <c r="H46" s="104"/>
      <c r="I46" s="104"/>
    </row>
  </sheetData>
  <mergeCells count="8">
    <mergeCell ref="A46:E46"/>
    <mergeCell ref="A44:B44"/>
    <mergeCell ref="C11:I11"/>
    <mergeCell ref="C12:C13"/>
    <mergeCell ref="D12:D13"/>
    <mergeCell ref="E12:E13"/>
    <mergeCell ref="F12:F13"/>
    <mergeCell ref="G12:G13"/>
  </mergeCells>
  <printOptions horizontalCentered="1" verticalCentered="1" gridLinesSet="0"/>
  <pageMargins left="0.39370078740157483" right="0.59055118110236227" top="0.19685039370078741" bottom="0.19685039370078741" header="0.51181102362204722" footer="0.51181102362204722"/>
  <pageSetup paperSize="9"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AH228"/>
  <sheetViews>
    <sheetView showGridLines="0" rightToLeft="1" zoomScaleNormal="100" workbookViewId="0">
      <selection activeCell="O20" sqref="O20"/>
    </sheetView>
  </sheetViews>
  <sheetFormatPr defaultColWidth="7.69921875" defaultRowHeight="15.6"/>
  <cols>
    <col min="1" max="1" width="23" style="158" bestFit="1" customWidth="1"/>
    <col min="2" max="2" width="28.69921875" style="80" bestFit="1" customWidth="1"/>
    <col min="3" max="5" width="8" style="84" customWidth="1"/>
    <col min="6" max="6" width="12" style="84" customWidth="1"/>
    <col min="7" max="9" width="8" style="84" customWidth="1"/>
    <col min="10" max="10" width="13.3984375" style="156" customWidth="1"/>
    <col min="11" max="11" width="8" style="84" customWidth="1"/>
    <col min="12" max="18" width="7.69921875" style="80" customWidth="1"/>
    <col min="19" max="19" width="11.3984375" style="80" customWidth="1"/>
    <col min="20" max="21" width="7.69921875" style="80" customWidth="1"/>
    <col min="22" max="22" width="15.59765625" style="80" customWidth="1"/>
    <col min="23" max="23" width="15.3984375" style="80" customWidth="1"/>
    <col min="24" max="24" width="12.59765625" style="80" customWidth="1"/>
    <col min="25" max="34" width="7.69921875" style="80" customWidth="1"/>
    <col min="35" max="35" width="21.09765625" style="80" customWidth="1"/>
    <col min="36" max="36" width="23.69921875" style="80" customWidth="1"/>
    <col min="37" max="37" width="14.8984375" style="80" customWidth="1"/>
    <col min="38" max="16384" width="7.69921875" style="80"/>
  </cols>
  <sheetData>
    <row r="10" spans="1:27" ht="19.5" customHeight="1">
      <c r="A10" s="4" t="s">
        <v>594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7" ht="15.75" customHeight="1">
      <c r="A11" s="159" t="s">
        <v>595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7" ht="15" customHeight="1">
      <c r="A12" s="160" t="s">
        <v>203</v>
      </c>
      <c r="B12" s="87"/>
      <c r="C12" s="88"/>
      <c r="D12" s="88"/>
      <c r="E12" s="88"/>
      <c r="F12" s="88"/>
      <c r="G12" s="88"/>
      <c r="H12" s="88"/>
      <c r="I12" s="89"/>
      <c r="J12" s="161"/>
      <c r="K12" s="89" t="s">
        <v>202</v>
      </c>
    </row>
    <row r="13" spans="1:27" ht="14.1" customHeight="1">
      <c r="A13" s="131"/>
      <c r="B13" s="162"/>
      <c r="C13" s="762" t="s">
        <v>201</v>
      </c>
      <c r="D13" s="763"/>
      <c r="E13" s="763"/>
      <c r="F13" s="764"/>
      <c r="G13" s="762" t="s">
        <v>200</v>
      </c>
      <c r="H13" s="763"/>
      <c r="I13" s="763"/>
      <c r="J13" s="764"/>
      <c r="K13" s="90" t="s">
        <v>161</v>
      </c>
    </row>
    <row r="14" spans="1:27" ht="14.1" customHeight="1">
      <c r="A14" s="132" t="s">
        <v>182</v>
      </c>
      <c r="B14" s="163" t="s">
        <v>26</v>
      </c>
      <c r="C14" s="164" t="s">
        <v>199</v>
      </c>
      <c r="D14" s="165" t="s">
        <v>198</v>
      </c>
      <c r="E14" s="165" t="s">
        <v>161</v>
      </c>
      <c r="F14" s="768" t="s">
        <v>197</v>
      </c>
      <c r="G14" s="166" t="s">
        <v>199</v>
      </c>
      <c r="H14" s="165" t="s">
        <v>198</v>
      </c>
      <c r="I14" s="165" t="s">
        <v>161</v>
      </c>
      <c r="J14" s="771" t="s">
        <v>197</v>
      </c>
      <c r="K14" s="134"/>
    </row>
    <row r="15" spans="1:27" ht="14.1" customHeight="1">
      <c r="A15" s="135"/>
      <c r="B15" s="167"/>
      <c r="C15" s="168" t="s">
        <v>196</v>
      </c>
      <c r="D15" s="169" t="s">
        <v>195</v>
      </c>
      <c r="E15" s="169" t="s">
        <v>194</v>
      </c>
      <c r="F15" s="770"/>
      <c r="G15" s="169" t="s">
        <v>196</v>
      </c>
      <c r="H15" s="169" t="s">
        <v>195</v>
      </c>
      <c r="I15" s="169" t="s">
        <v>194</v>
      </c>
      <c r="J15" s="772"/>
      <c r="K15" s="137" t="s">
        <v>32</v>
      </c>
    </row>
    <row r="16" spans="1:27" ht="15" customHeight="1">
      <c r="A16" s="93" t="s">
        <v>82</v>
      </c>
      <c r="B16" s="94" t="s">
        <v>83</v>
      </c>
      <c r="C16" s="149">
        <v>0</v>
      </c>
      <c r="D16" s="173">
        <v>0</v>
      </c>
      <c r="E16" s="173">
        <f>SUM(C16:D16)</f>
        <v>0</v>
      </c>
      <c r="F16" s="174">
        <v>0</v>
      </c>
      <c r="G16" s="173">
        <v>0</v>
      </c>
      <c r="H16" s="173">
        <v>0</v>
      </c>
      <c r="I16" s="173">
        <f>SUM(G16:H16)</f>
        <v>0</v>
      </c>
      <c r="J16" s="174">
        <v>0</v>
      </c>
      <c r="K16" s="151">
        <f>E16+I16</f>
        <v>0</v>
      </c>
      <c r="L16" s="155"/>
      <c r="N16" s="155"/>
      <c r="P16" s="155"/>
      <c r="AA16" s="155"/>
    </row>
    <row r="17" spans="1:27" ht="15" customHeight="1">
      <c r="A17" s="95" t="s">
        <v>17</v>
      </c>
      <c r="B17" s="96" t="s">
        <v>16</v>
      </c>
      <c r="C17" s="108">
        <v>0</v>
      </c>
      <c r="D17" s="109">
        <v>0</v>
      </c>
      <c r="E17" s="175">
        <f t="shared" ref="E17:E45" si="0">SUM(C17:D17)</f>
        <v>0</v>
      </c>
      <c r="F17" s="176">
        <v>0</v>
      </c>
      <c r="G17" s="109">
        <v>0</v>
      </c>
      <c r="H17" s="109">
        <v>0</v>
      </c>
      <c r="I17" s="175">
        <f t="shared" ref="I17:I45" si="1">SUM(G17:H17)</f>
        <v>0</v>
      </c>
      <c r="J17" s="176">
        <v>0</v>
      </c>
      <c r="K17" s="152">
        <f t="shared" ref="K17:K21" si="2">E17+I17</f>
        <v>0</v>
      </c>
      <c r="L17" s="155"/>
      <c r="N17" s="155"/>
      <c r="P17" s="155"/>
      <c r="AA17" s="155"/>
    </row>
    <row r="18" spans="1:27" ht="15" customHeight="1">
      <c r="A18" s="95" t="s">
        <v>15</v>
      </c>
      <c r="B18" s="96" t="s">
        <v>93</v>
      </c>
      <c r="C18" s="108">
        <v>104</v>
      </c>
      <c r="D18" s="109">
        <v>134</v>
      </c>
      <c r="E18" s="175">
        <f t="shared" si="0"/>
        <v>238</v>
      </c>
      <c r="F18" s="176">
        <v>1.08</v>
      </c>
      <c r="G18" s="109">
        <v>8</v>
      </c>
      <c r="H18" s="110">
        <v>11</v>
      </c>
      <c r="I18" s="175">
        <f t="shared" si="1"/>
        <v>19</v>
      </c>
      <c r="J18" s="176">
        <v>0.14487260398822077</v>
      </c>
      <c r="K18" s="152">
        <f t="shared" si="2"/>
        <v>257</v>
      </c>
      <c r="L18" s="155"/>
      <c r="N18" s="155"/>
      <c r="P18" s="155"/>
      <c r="AA18" s="155"/>
    </row>
    <row r="19" spans="1:27" ht="15" customHeight="1">
      <c r="A19" s="95" t="s">
        <v>193</v>
      </c>
      <c r="B19" s="96" t="s">
        <v>192</v>
      </c>
      <c r="C19" s="108">
        <v>0</v>
      </c>
      <c r="D19" s="109">
        <v>0</v>
      </c>
      <c r="E19" s="175">
        <f t="shared" si="0"/>
        <v>0</v>
      </c>
      <c r="F19" s="176">
        <v>0</v>
      </c>
      <c r="G19" s="110">
        <v>0</v>
      </c>
      <c r="H19" s="110">
        <v>0</v>
      </c>
      <c r="I19" s="175">
        <f t="shared" si="1"/>
        <v>0</v>
      </c>
      <c r="J19" s="176">
        <v>0</v>
      </c>
      <c r="K19" s="152">
        <f t="shared" si="2"/>
        <v>0</v>
      </c>
      <c r="L19" s="155"/>
      <c r="N19" s="155"/>
      <c r="P19" s="155"/>
      <c r="AA19" s="155"/>
    </row>
    <row r="20" spans="1:27" ht="15" customHeight="1">
      <c r="A20" s="95" t="s">
        <v>147</v>
      </c>
      <c r="B20" s="96" t="s">
        <v>90</v>
      </c>
      <c r="C20" s="108">
        <v>0</v>
      </c>
      <c r="D20" s="109">
        <v>0</v>
      </c>
      <c r="E20" s="175">
        <f t="shared" si="0"/>
        <v>0</v>
      </c>
      <c r="F20" s="176">
        <v>0</v>
      </c>
      <c r="G20" s="109">
        <v>0</v>
      </c>
      <c r="H20" s="109">
        <v>0</v>
      </c>
      <c r="I20" s="175">
        <f t="shared" si="1"/>
        <v>0</v>
      </c>
      <c r="J20" s="176">
        <v>0</v>
      </c>
      <c r="K20" s="152">
        <f t="shared" si="2"/>
        <v>0</v>
      </c>
      <c r="L20" s="155"/>
      <c r="N20" s="155"/>
      <c r="P20" s="155"/>
      <c r="AA20" s="155"/>
    </row>
    <row r="21" spans="1:27" ht="15" customHeight="1">
      <c r="A21" s="95" t="s">
        <v>11</v>
      </c>
      <c r="B21" s="96" t="s">
        <v>10</v>
      </c>
      <c r="C21" s="108">
        <v>0</v>
      </c>
      <c r="D21" s="109">
        <v>0</v>
      </c>
      <c r="E21" s="175">
        <f t="shared" si="0"/>
        <v>0</v>
      </c>
      <c r="F21" s="176">
        <v>0</v>
      </c>
      <c r="G21" s="109">
        <v>0</v>
      </c>
      <c r="H21" s="109">
        <v>0</v>
      </c>
      <c r="I21" s="175">
        <f t="shared" si="1"/>
        <v>0</v>
      </c>
      <c r="J21" s="176">
        <v>0</v>
      </c>
      <c r="K21" s="152">
        <f t="shared" si="2"/>
        <v>0</v>
      </c>
      <c r="L21" s="155"/>
      <c r="N21" s="155"/>
      <c r="P21" s="155"/>
      <c r="AA21" s="155"/>
    </row>
    <row r="22" spans="1:27" ht="15" customHeight="1">
      <c r="A22" s="95" t="s">
        <v>9</v>
      </c>
      <c r="B22" s="96" t="s">
        <v>8</v>
      </c>
      <c r="C22" s="108">
        <v>480</v>
      </c>
      <c r="D22" s="109">
        <v>461</v>
      </c>
      <c r="E22" s="175">
        <f t="shared" si="0"/>
        <v>941</v>
      </c>
      <c r="F22" s="176">
        <v>45.30872454881105</v>
      </c>
      <c r="G22" s="109">
        <v>40</v>
      </c>
      <c r="H22" s="109">
        <v>43</v>
      </c>
      <c r="I22" s="175">
        <f t="shared" si="1"/>
        <v>83</v>
      </c>
      <c r="J22" s="176">
        <v>6.5638421030613365</v>
      </c>
      <c r="K22" s="152">
        <f t="shared" ref="K22:K27" si="3">E22+I22</f>
        <v>1024</v>
      </c>
      <c r="L22" s="155"/>
      <c r="N22" s="155"/>
      <c r="P22" s="155"/>
      <c r="AA22" s="155"/>
    </row>
    <row r="23" spans="1:27" ht="15" customHeight="1">
      <c r="A23" s="95" t="s">
        <v>7</v>
      </c>
      <c r="B23" s="96" t="s">
        <v>6</v>
      </c>
      <c r="C23" s="153">
        <v>85</v>
      </c>
      <c r="D23" s="109">
        <v>59</v>
      </c>
      <c r="E23" s="175">
        <f t="shared" si="0"/>
        <v>144</v>
      </c>
      <c r="F23" s="176">
        <v>0.69335348937606711</v>
      </c>
      <c r="G23" s="109">
        <v>14</v>
      </c>
      <c r="H23" s="109">
        <v>29</v>
      </c>
      <c r="I23" s="175">
        <f t="shared" si="1"/>
        <v>43</v>
      </c>
      <c r="J23" s="176">
        <v>0.34005447039956321</v>
      </c>
      <c r="K23" s="152">
        <f t="shared" si="3"/>
        <v>187</v>
      </c>
      <c r="L23" s="155"/>
      <c r="N23" s="155"/>
      <c r="P23" s="155"/>
      <c r="AA23" s="155"/>
    </row>
    <row r="24" spans="1:27" ht="15" customHeight="1">
      <c r="A24" s="95" t="s">
        <v>5</v>
      </c>
      <c r="B24" s="96" t="s">
        <v>4</v>
      </c>
      <c r="C24" s="153">
        <v>13</v>
      </c>
      <c r="D24" s="109">
        <v>16</v>
      </c>
      <c r="E24" s="175">
        <f t="shared" si="0"/>
        <v>29</v>
      </c>
      <c r="F24" s="176">
        <v>0.13</v>
      </c>
      <c r="G24" s="175">
        <v>4</v>
      </c>
      <c r="H24" s="175">
        <v>3</v>
      </c>
      <c r="I24" s="175">
        <f t="shared" si="1"/>
        <v>7</v>
      </c>
      <c r="J24" s="176">
        <v>0.55357704483649817</v>
      </c>
      <c r="K24" s="152">
        <f t="shared" si="3"/>
        <v>36</v>
      </c>
      <c r="L24" s="155"/>
      <c r="N24" s="155"/>
      <c r="P24" s="155"/>
      <c r="AA24" s="155"/>
    </row>
    <row r="25" spans="1:27" ht="15" customHeight="1">
      <c r="A25" s="95" t="s">
        <v>87</v>
      </c>
      <c r="B25" s="96" t="s">
        <v>88</v>
      </c>
      <c r="C25" s="153">
        <v>1528</v>
      </c>
      <c r="D25" s="109">
        <v>974</v>
      </c>
      <c r="E25" s="175">
        <f t="shared" si="0"/>
        <v>2502</v>
      </c>
      <c r="F25" s="176">
        <v>11.856</v>
      </c>
      <c r="G25" s="109">
        <v>842</v>
      </c>
      <c r="H25" s="109">
        <v>319</v>
      </c>
      <c r="I25" s="175">
        <f t="shared" si="1"/>
        <v>1161</v>
      </c>
      <c r="J25" s="176">
        <v>8.8524700000000003</v>
      </c>
      <c r="K25" s="152">
        <f t="shared" si="3"/>
        <v>3663</v>
      </c>
      <c r="L25" s="155"/>
      <c r="N25" s="155"/>
      <c r="P25" s="155"/>
      <c r="AA25" s="155"/>
    </row>
    <row r="26" spans="1:27" ht="15" customHeight="1">
      <c r="A26" s="97" t="s">
        <v>85</v>
      </c>
      <c r="B26" s="96" t="s">
        <v>86</v>
      </c>
      <c r="C26" s="153">
        <v>1946</v>
      </c>
      <c r="D26" s="109">
        <v>924</v>
      </c>
      <c r="E26" s="175">
        <f t="shared" si="0"/>
        <v>2870</v>
      </c>
      <c r="F26" s="176">
        <v>13.6</v>
      </c>
      <c r="G26" s="109">
        <v>1325</v>
      </c>
      <c r="H26" s="109">
        <v>62</v>
      </c>
      <c r="I26" s="175">
        <f t="shared" si="1"/>
        <v>1387</v>
      </c>
      <c r="J26" s="176">
        <v>10.6</v>
      </c>
      <c r="K26" s="152">
        <f t="shared" si="3"/>
        <v>4257</v>
      </c>
      <c r="L26" s="155"/>
      <c r="N26" s="155"/>
      <c r="P26" s="155"/>
      <c r="AA26" s="155"/>
    </row>
    <row r="27" spans="1:27" ht="15" customHeight="1">
      <c r="A27" s="97" t="s">
        <v>146</v>
      </c>
      <c r="B27" s="96" t="s">
        <v>145</v>
      </c>
      <c r="C27" s="153">
        <v>0</v>
      </c>
      <c r="D27" s="109">
        <v>1</v>
      </c>
      <c r="E27" s="175">
        <f t="shared" si="0"/>
        <v>1</v>
      </c>
      <c r="F27" s="176">
        <v>4.7000000000000002E-3</v>
      </c>
      <c r="G27" s="109">
        <v>2</v>
      </c>
      <c r="H27" s="109">
        <v>0</v>
      </c>
      <c r="I27" s="175">
        <f t="shared" si="1"/>
        <v>2</v>
      </c>
      <c r="J27" s="176">
        <v>1.4999999999999999E-2</v>
      </c>
      <c r="K27" s="152">
        <f t="shared" si="3"/>
        <v>3</v>
      </c>
      <c r="L27" s="155"/>
      <c r="N27" s="155"/>
      <c r="P27" s="155"/>
      <c r="AA27" s="155"/>
    </row>
    <row r="28" spans="1:27" ht="15" customHeight="1">
      <c r="A28" s="97" t="s">
        <v>144</v>
      </c>
      <c r="B28" s="96" t="s">
        <v>143</v>
      </c>
      <c r="C28" s="153">
        <v>3</v>
      </c>
      <c r="D28" s="109">
        <v>1</v>
      </c>
      <c r="E28" s="175">
        <f t="shared" si="0"/>
        <v>4</v>
      </c>
      <c r="F28" s="176">
        <v>1.8950000000000002E-2</v>
      </c>
      <c r="G28" s="109">
        <v>0</v>
      </c>
      <c r="H28" s="109">
        <v>2</v>
      </c>
      <c r="I28" s="175">
        <f t="shared" si="1"/>
        <v>2</v>
      </c>
      <c r="J28" s="176">
        <v>1.4999999999999999E-2</v>
      </c>
      <c r="K28" s="152">
        <f t="shared" ref="K28:K29" si="4">E28+I28</f>
        <v>6</v>
      </c>
      <c r="L28" s="155"/>
      <c r="N28" s="155"/>
      <c r="P28" s="155"/>
      <c r="AA28" s="155"/>
    </row>
    <row r="29" spans="1:27" ht="15" customHeight="1">
      <c r="A29" s="97" t="s">
        <v>142</v>
      </c>
      <c r="B29" s="96" t="s">
        <v>141</v>
      </c>
      <c r="C29" s="153">
        <v>4</v>
      </c>
      <c r="D29" s="109">
        <v>1</v>
      </c>
      <c r="E29" s="175">
        <f t="shared" si="0"/>
        <v>5</v>
      </c>
      <c r="F29" s="176">
        <v>2.3689999999999999E-2</v>
      </c>
      <c r="G29" s="109">
        <v>0</v>
      </c>
      <c r="H29" s="109">
        <v>0</v>
      </c>
      <c r="I29" s="175">
        <f t="shared" si="1"/>
        <v>0</v>
      </c>
      <c r="J29" s="176">
        <v>0</v>
      </c>
      <c r="K29" s="152">
        <f t="shared" si="4"/>
        <v>5</v>
      </c>
      <c r="L29" s="155"/>
      <c r="N29" s="155"/>
      <c r="P29" s="155"/>
      <c r="AA29" s="155"/>
    </row>
    <row r="30" spans="1:27" ht="15" customHeight="1">
      <c r="A30" s="97" t="s">
        <v>140</v>
      </c>
      <c r="B30" s="96" t="s">
        <v>139</v>
      </c>
      <c r="C30" s="108">
        <v>88</v>
      </c>
      <c r="D30" s="109">
        <v>81</v>
      </c>
      <c r="E30" s="175">
        <f t="shared" si="0"/>
        <v>169</v>
      </c>
      <c r="F30" s="176">
        <v>0.80079999999999996</v>
      </c>
      <c r="G30" s="109">
        <v>27</v>
      </c>
      <c r="H30" s="109">
        <v>23</v>
      </c>
      <c r="I30" s="175">
        <f t="shared" si="1"/>
        <v>50</v>
      </c>
      <c r="J30" s="176">
        <v>0.38119999999999998</v>
      </c>
      <c r="K30" s="152">
        <f>E30+I30</f>
        <v>219</v>
      </c>
      <c r="L30" s="155"/>
      <c r="N30" s="155"/>
      <c r="P30" s="155"/>
      <c r="AA30" s="155"/>
    </row>
    <row r="31" spans="1:27" ht="15" customHeight="1">
      <c r="A31" s="95" t="s">
        <v>110</v>
      </c>
      <c r="B31" s="96" t="s">
        <v>111</v>
      </c>
      <c r="C31" s="108">
        <v>86</v>
      </c>
      <c r="D31" s="109">
        <v>64</v>
      </c>
      <c r="E31" s="175">
        <f t="shared" si="0"/>
        <v>150</v>
      </c>
      <c r="F31" s="176">
        <v>0.71099999999999997</v>
      </c>
      <c r="G31" s="109">
        <v>62</v>
      </c>
      <c r="H31" s="109">
        <v>40</v>
      </c>
      <c r="I31" s="175">
        <f t="shared" si="1"/>
        <v>102</v>
      </c>
      <c r="J31" s="176">
        <v>0.77800000000000002</v>
      </c>
      <c r="K31" s="152">
        <f>E31+I31</f>
        <v>252</v>
      </c>
      <c r="L31" s="155"/>
      <c r="N31" s="155"/>
      <c r="P31" s="155"/>
      <c r="AA31" s="155"/>
    </row>
    <row r="32" spans="1:27" ht="15" customHeight="1">
      <c r="A32" s="95" t="s">
        <v>138</v>
      </c>
      <c r="B32" s="96" t="s">
        <v>2</v>
      </c>
      <c r="C32" s="108">
        <v>3066</v>
      </c>
      <c r="D32" s="109">
        <v>2042</v>
      </c>
      <c r="E32" s="175">
        <f t="shared" si="0"/>
        <v>5108</v>
      </c>
      <c r="F32" s="176">
        <v>24.204999999999998</v>
      </c>
      <c r="G32" s="109">
        <v>1148</v>
      </c>
      <c r="H32" s="109">
        <v>554</v>
      </c>
      <c r="I32" s="175">
        <f t="shared" si="1"/>
        <v>1702</v>
      </c>
      <c r="J32" s="176">
        <v>12.978</v>
      </c>
      <c r="K32" s="152">
        <f>E32+I32</f>
        <v>6810</v>
      </c>
      <c r="L32" s="155"/>
      <c r="N32" s="155"/>
      <c r="P32" s="155"/>
      <c r="AA32" s="155"/>
    </row>
    <row r="33" spans="1:34" ht="15" customHeight="1">
      <c r="A33" s="95" t="s">
        <v>137</v>
      </c>
      <c r="B33" s="96" t="s">
        <v>108</v>
      </c>
      <c r="C33" s="108">
        <v>1301</v>
      </c>
      <c r="D33" s="109">
        <v>1135</v>
      </c>
      <c r="E33" s="175">
        <f t="shared" si="0"/>
        <v>2436</v>
      </c>
      <c r="F33" s="176">
        <v>11.542999999999999</v>
      </c>
      <c r="G33" s="109">
        <v>672</v>
      </c>
      <c r="H33" s="109">
        <v>294</v>
      </c>
      <c r="I33" s="175">
        <f t="shared" si="1"/>
        <v>966</v>
      </c>
      <c r="J33" s="176">
        <v>7.3659999999999997</v>
      </c>
      <c r="K33" s="152">
        <f>E33+I33</f>
        <v>3402</v>
      </c>
      <c r="L33" s="155"/>
      <c r="N33" s="155"/>
      <c r="P33" s="155"/>
      <c r="AA33" s="155"/>
    </row>
    <row r="34" spans="1:34" ht="15" customHeight="1">
      <c r="A34" s="95" t="s">
        <v>105</v>
      </c>
      <c r="B34" s="96" t="s">
        <v>106</v>
      </c>
      <c r="C34" s="108">
        <v>2</v>
      </c>
      <c r="D34" s="109">
        <v>1</v>
      </c>
      <c r="E34" s="175">
        <f t="shared" si="0"/>
        <v>3</v>
      </c>
      <c r="F34" s="176">
        <v>2.8000000000000001E-2</v>
      </c>
      <c r="G34" s="109">
        <v>8</v>
      </c>
      <c r="H34" s="109">
        <v>1</v>
      </c>
      <c r="I34" s="175">
        <f t="shared" si="1"/>
        <v>9</v>
      </c>
      <c r="J34" s="176">
        <v>6.9000000000000006E-2</v>
      </c>
      <c r="K34" s="152">
        <f>E34+I34</f>
        <v>12</v>
      </c>
      <c r="L34" s="155"/>
      <c r="N34" s="155"/>
      <c r="P34" s="155"/>
      <c r="AA34" s="155"/>
    </row>
    <row r="35" spans="1:34" ht="15" customHeight="1">
      <c r="A35" s="95" t="s">
        <v>136</v>
      </c>
      <c r="B35" s="96" t="s">
        <v>135</v>
      </c>
      <c r="C35" s="108">
        <v>0</v>
      </c>
      <c r="D35" s="109">
        <v>0</v>
      </c>
      <c r="E35" s="175">
        <f t="shared" si="0"/>
        <v>0</v>
      </c>
      <c r="F35" s="176">
        <v>0</v>
      </c>
      <c r="G35" s="109">
        <v>0</v>
      </c>
      <c r="H35" s="109">
        <v>0</v>
      </c>
      <c r="I35" s="175">
        <f t="shared" si="1"/>
        <v>0</v>
      </c>
      <c r="J35" s="176">
        <v>0</v>
      </c>
      <c r="K35" s="152">
        <f t="shared" ref="K35" si="5">E35+I35</f>
        <v>0</v>
      </c>
      <c r="L35" s="155"/>
      <c r="N35" s="155"/>
      <c r="P35" s="155"/>
      <c r="AA35" s="155"/>
    </row>
    <row r="36" spans="1:34" ht="15" customHeight="1">
      <c r="A36" s="95" t="s">
        <v>126</v>
      </c>
      <c r="B36" s="96" t="s">
        <v>127</v>
      </c>
      <c r="C36" s="108">
        <v>890</v>
      </c>
      <c r="D36" s="109">
        <v>366</v>
      </c>
      <c r="E36" s="175">
        <f t="shared" si="0"/>
        <v>1256</v>
      </c>
      <c r="F36" s="176">
        <v>5.7</v>
      </c>
      <c r="G36" s="109">
        <v>969</v>
      </c>
      <c r="H36" s="110">
        <v>367</v>
      </c>
      <c r="I36" s="175">
        <f t="shared" si="1"/>
        <v>1336</v>
      </c>
      <c r="J36" s="176">
        <v>10.1868</v>
      </c>
      <c r="K36" s="152">
        <f>E36+I36</f>
        <v>2592</v>
      </c>
      <c r="L36" s="155"/>
      <c r="N36" s="155"/>
      <c r="P36" s="155"/>
      <c r="AA36" s="155"/>
    </row>
    <row r="37" spans="1:34" ht="15" customHeight="1">
      <c r="A37" s="95" t="s">
        <v>124</v>
      </c>
      <c r="B37" s="96" t="s">
        <v>125</v>
      </c>
      <c r="C37" s="108">
        <v>34</v>
      </c>
      <c r="D37" s="109">
        <v>24</v>
      </c>
      <c r="E37" s="175">
        <f t="shared" si="0"/>
        <v>58</v>
      </c>
      <c r="F37" s="176">
        <v>0.27479999999999999</v>
      </c>
      <c r="G37" s="109">
        <v>10</v>
      </c>
      <c r="H37" s="109">
        <v>8</v>
      </c>
      <c r="I37" s="175">
        <f t="shared" si="1"/>
        <v>18</v>
      </c>
      <c r="J37" s="176">
        <v>0.13719999999999999</v>
      </c>
      <c r="K37" s="152">
        <f>E37+I37</f>
        <v>76</v>
      </c>
      <c r="L37" s="155"/>
      <c r="N37" s="155"/>
      <c r="P37" s="155"/>
      <c r="AA37" s="155"/>
    </row>
    <row r="38" spans="1:34" ht="15" customHeight="1">
      <c r="A38" s="95" t="s">
        <v>627</v>
      </c>
      <c r="B38" s="96" t="s">
        <v>620</v>
      </c>
      <c r="C38" s="108">
        <v>948</v>
      </c>
      <c r="D38" s="109">
        <v>913</v>
      </c>
      <c r="E38" s="175">
        <f t="shared" si="0"/>
        <v>1861</v>
      </c>
      <c r="F38" s="176">
        <v>8.8179999999999996</v>
      </c>
      <c r="G38" s="109">
        <v>358</v>
      </c>
      <c r="H38" s="109">
        <v>338</v>
      </c>
      <c r="I38" s="175">
        <f t="shared" si="1"/>
        <v>696</v>
      </c>
      <c r="J38" s="176">
        <v>5.306</v>
      </c>
      <c r="K38" s="152">
        <f>E38+I38</f>
        <v>2557</v>
      </c>
      <c r="L38" s="155"/>
      <c r="N38" s="155"/>
      <c r="P38" s="155"/>
      <c r="AA38" s="155"/>
    </row>
    <row r="39" spans="1:34" ht="15" customHeight="1">
      <c r="A39" s="95" t="s">
        <v>122</v>
      </c>
      <c r="B39" s="96" t="s">
        <v>134</v>
      </c>
      <c r="C39" s="108">
        <v>0</v>
      </c>
      <c r="D39" s="109">
        <v>0</v>
      </c>
      <c r="E39" s="175">
        <f t="shared" si="0"/>
        <v>0</v>
      </c>
      <c r="F39" s="176">
        <v>0</v>
      </c>
      <c r="G39" s="109">
        <v>0</v>
      </c>
      <c r="H39" s="109">
        <v>0</v>
      </c>
      <c r="I39" s="175">
        <f t="shared" si="1"/>
        <v>0</v>
      </c>
      <c r="J39" s="176">
        <v>0</v>
      </c>
      <c r="K39" s="152">
        <f t="shared" ref="K39:K43" si="6">E39+I39</f>
        <v>0</v>
      </c>
      <c r="L39" s="155"/>
      <c r="N39" s="155"/>
      <c r="P39" s="155"/>
      <c r="AA39" s="155"/>
    </row>
    <row r="40" spans="1:34" ht="15" customHeight="1">
      <c r="A40" s="95" t="s">
        <v>120</v>
      </c>
      <c r="B40" s="96" t="s">
        <v>121</v>
      </c>
      <c r="C40" s="108">
        <v>0</v>
      </c>
      <c r="D40" s="109">
        <v>0</v>
      </c>
      <c r="E40" s="175">
        <f t="shared" si="0"/>
        <v>0</v>
      </c>
      <c r="F40" s="176">
        <v>0</v>
      </c>
      <c r="G40" s="109">
        <v>0</v>
      </c>
      <c r="H40" s="109">
        <v>0</v>
      </c>
      <c r="I40" s="175">
        <f t="shared" si="1"/>
        <v>0</v>
      </c>
      <c r="J40" s="176">
        <v>0</v>
      </c>
      <c r="K40" s="152">
        <f t="shared" si="6"/>
        <v>0</v>
      </c>
      <c r="L40" s="155"/>
      <c r="N40" s="155"/>
      <c r="P40" s="155"/>
      <c r="AA40" s="155"/>
    </row>
    <row r="41" spans="1:34" ht="15" customHeight="1">
      <c r="A41" s="98" t="s">
        <v>103</v>
      </c>
      <c r="B41" s="99" t="s">
        <v>104</v>
      </c>
      <c r="C41" s="108">
        <v>0</v>
      </c>
      <c r="D41" s="109">
        <v>0</v>
      </c>
      <c r="E41" s="175">
        <f t="shared" si="0"/>
        <v>0</v>
      </c>
      <c r="F41" s="176">
        <v>0</v>
      </c>
      <c r="G41" s="109">
        <v>0</v>
      </c>
      <c r="H41" s="109">
        <v>0</v>
      </c>
      <c r="I41" s="175">
        <f t="shared" si="1"/>
        <v>0</v>
      </c>
      <c r="J41" s="176">
        <v>0</v>
      </c>
      <c r="K41" s="152">
        <f t="shared" si="6"/>
        <v>0</v>
      </c>
      <c r="L41" s="155"/>
      <c r="N41" s="155"/>
      <c r="P41" s="155"/>
      <c r="AA41" s="155"/>
    </row>
    <row r="42" spans="1:34" ht="15" customHeight="1">
      <c r="A42" s="95" t="s">
        <v>114</v>
      </c>
      <c r="B42" s="99" t="s">
        <v>133</v>
      </c>
      <c r="C42" s="108">
        <v>0</v>
      </c>
      <c r="D42" s="109">
        <v>0</v>
      </c>
      <c r="E42" s="175">
        <f t="shared" si="0"/>
        <v>0</v>
      </c>
      <c r="F42" s="176">
        <v>0</v>
      </c>
      <c r="G42" s="109">
        <v>0</v>
      </c>
      <c r="H42" s="109">
        <v>0</v>
      </c>
      <c r="I42" s="175">
        <f t="shared" si="1"/>
        <v>0</v>
      </c>
      <c r="J42" s="176">
        <v>0</v>
      </c>
      <c r="K42" s="152">
        <f t="shared" si="6"/>
        <v>0</v>
      </c>
      <c r="L42" s="155"/>
      <c r="N42" s="155"/>
      <c r="P42" s="155"/>
      <c r="AA42" s="155"/>
    </row>
    <row r="43" spans="1:34" ht="15" customHeight="1">
      <c r="A43" s="100" t="s">
        <v>118</v>
      </c>
      <c r="B43" s="101" t="s">
        <v>119</v>
      </c>
      <c r="C43" s="108">
        <v>0</v>
      </c>
      <c r="D43" s="109">
        <v>0</v>
      </c>
      <c r="E43" s="175">
        <f t="shared" si="0"/>
        <v>0</v>
      </c>
      <c r="F43" s="176">
        <v>0</v>
      </c>
      <c r="G43" s="109">
        <v>0</v>
      </c>
      <c r="H43" s="109">
        <v>0</v>
      </c>
      <c r="I43" s="175">
        <f t="shared" si="1"/>
        <v>0</v>
      </c>
      <c r="J43" s="176">
        <v>0</v>
      </c>
      <c r="K43" s="152">
        <f t="shared" si="6"/>
        <v>0</v>
      </c>
      <c r="L43" s="155"/>
      <c r="N43" s="155"/>
      <c r="P43" s="155"/>
      <c r="AA43" s="155"/>
    </row>
    <row r="44" spans="1:34" s="81" customFormat="1" ht="15" customHeight="1">
      <c r="A44" s="102" t="s">
        <v>116</v>
      </c>
      <c r="B44" s="103" t="s">
        <v>117</v>
      </c>
      <c r="C44" s="108">
        <v>0</v>
      </c>
      <c r="D44" s="109">
        <v>0</v>
      </c>
      <c r="E44" s="175">
        <f t="shared" si="0"/>
        <v>0</v>
      </c>
      <c r="F44" s="176">
        <v>0</v>
      </c>
      <c r="G44" s="109">
        <v>0</v>
      </c>
      <c r="H44" s="109">
        <v>0</v>
      </c>
      <c r="I44" s="175">
        <f t="shared" si="1"/>
        <v>0</v>
      </c>
      <c r="J44" s="176">
        <v>0</v>
      </c>
      <c r="K44" s="152">
        <f>E44+I44</f>
        <v>0</v>
      </c>
      <c r="L44" s="155"/>
      <c r="N44" s="155"/>
      <c r="P44" s="155"/>
      <c r="S44" s="80"/>
      <c r="T44" s="80"/>
      <c r="AA44" s="155"/>
      <c r="AD44" s="80"/>
      <c r="AE44" s="80"/>
      <c r="AF44" s="80"/>
      <c r="AH44" s="80"/>
    </row>
    <row r="45" spans="1:34" s="81" customFormat="1" ht="15" customHeight="1">
      <c r="A45" s="102" t="s">
        <v>112</v>
      </c>
      <c r="B45" s="103" t="s">
        <v>113</v>
      </c>
      <c r="C45" s="111">
        <v>0</v>
      </c>
      <c r="D45" s="112">
        <v>0</v>
      </c>
      <c r="E45" s="177">
        <f t="shared" si="0"/>
        <v>0</v>
      </c>
      <c r="F45" s="178">
        <v>0</v>
      </c>
      <c r="G45" s="112">
        <v>0</v>
      </c>
      <c r="H45" s="112">
        <v>0</v>
      </c>
      <c r="I45" s="177">
        <f t="shared" si="1"/>
        <v>0</v>
      </c>
      <c r="J45" s="178">
        <v>0</v>
      </c>
      <c r="K45" s="154">
        <f>E45+I45</f>
        <v>0</v>
      </c>
      <c r="L45" s="155"/>
      <c r="N45" s="155"/>
      <c r="P45" s="155"/>
      <c r="S45" s="80"/>
      <c r="T45" s="80"/>
      <c r="AA45" s="155"/>
      <c r="AD45" s="80"/>
      <c r="AE45" s="80"/>
      <c r="AF45" s="80"/>
      <c r="AH45" s="80"/>
    </row>
    <row r="46" spans="1:34" ht="18" customHeight="1">
      <c r="A46" s="773" t="s">
        <v>191</v>
      </c>
      <c r="B46" s="773"/>
      <c r="C46" s="87"/>
      <c r="D46" s="87"/>
      <c r="E46" s="87"/>
      <c r="F46" s="87"/>
      <c r="G46" s="87"/>
      <c r="H46" s="87"/>
      <c r="I46" s="87"/>
      <c r="J46" s="170"/>
      <c r="K46" s="87" t="s">
        <v>190</v>
      </c>
    </row>
    <row r="47" spans="1:34">
      <c r="A47" s="774" t="s">
        <v>189</v>
      </c>
      <c r="B47" s="774"/>
      <c r="C47" s="88"/>
      <c r="D47" s="88"/>
      <c r="E47" s="88"/>
      <c r="F47" s="88"/>
      <c r="G47" s="88"/>
      <c r="H47" s="88"/>
      <c r="I47" s="88"/>
      <c r="J47" s="171"/>
      <c r="K47" s="89" t="s">
        <v>188</v>
      </c>
    </row>
    <row r="48" spans="1:34">
      <c r="A48" s="755" t="s">
        <v>187</v>
      </c>
      <c r="B48" s="755"/>
      <c r="C48" s="172"/>
      <c r="D48" s="172"/>
      <c r="E48" s="104"/>
      <c r="F48" s="104"/>
      <c r="G48" s="104"/>
      <c r="H48" s="104"/>
      <c r="I48" s="104"/>
      <c r="J48" s="171"/>
      <c r="K48" s="78" t="s">
        <v>186</v>
      </c>
    </row>
    <row r="49" spans="1:11">
      <c r="A49" s="119"/>
      <c r="B49" s="119"/>
      <c r="C49" s="119"/>
      <c r="D49" s="119"/>
      <c r="E49" s="119"/>
      <c r="F49" s="119"/>
      <c r="G49" s="104"/>
      <c r="H49" s="104"/>
      <c r="I49" s="104"/>
      <c r="J49" s="171"/>
      <c r="K49" s="104"/>
    </row>
    <row r="50" spans="1:11" ht="18">
      <c r="A50" s="723" t="s">
        <v>631</v>
      </c>
      <c r="B50" s="723"/>
      <c r="C50" s="723"/>
      <c r="D50" s="723"/>
      <c r="E50" s="723"/>
      <c r="F50" s="119"/>
      <c r="G50" s="104"/>
      <c r="H50" s="104"/>
      <c r="I50" s="104"/>
      <c r="J50" s="171"/>
      <c r="K50" s="104"/>
    </row>
    <row r="56" spans="1:11">
      <c r="A56" s="80"/>
      <c r="C56" s="80"/>
      <c r="D56" s="80"/>
      <c r="E56" s="80"/>
      <c r="F56" s="80"/>
      <c r="G56" s="80"/>
      <c r="H56" s="80"/>
      <c r="I56" s="80"/>
      <c r="J56" s="157"/>
      <c r="K56" s="80"/>
    </row>
    <row r="57" spans="1:11">
      <c r="A57" s="80"/>
      <c r="C57" s="80"/>
      <c r="D57" s="80"/>
      <c r="E57" s="80"/>
      <c r="F57" s="80"/>
      <c r="G57" s="80"/>
      <c r="H57" s="80"/>
      <c r="I57" s="80"/>
      <c r="J57" s="157"/>
      <c r="K57" s="80"/>
    </row>
    <row r="58" spans="1:11">
      <c r="A58" s="80"/>
      <c r="C58" s="80"/>
      <c r="D58" s="80"/>
      <c r="E58" s="80"/>
      <c r="F58" s="80"/>
      <c r="G58" s="80"/>
      <c r="H58" s="80"/>
      <c r="I58" s="80"/>
      <c r="J58" s="157"/>
      <c r="K58" s="80"/>
    </row>
    <row r="59" spans="1:11">
      <c r="A59" s="80"/>
      <c r="C59" s="80"/>
      <c r="D59" s="80"/>
      <c r="E59" s="80"/>
      <c r="F59" s="80"/>
      <c r="G59" s="80"/>
      <c r="H59" s="80"/>
      <c r="I59" s="80"/>
      <c r="J59" s="157"/>
      <c r="K59" s="80"/>
    </row>
    <row r="60" spans="1:11">
      <c r="A60" s="80"/>
      <c r="C60" s="80"/>
      <c r="D60" s="80"/>
      <c r="E60" s="80"/>
      <c r="F60" s="80"/>
      <c r="G60" s="80"/>
      <c r="H60" s="80"/>
      <c r="I60" s="80"/>
      <c r="J60" s="157"/>
      <c r="K60" s="80"/>
    </row>
    <row r="61" spans="1:11">
      <c r="A61" s="80"/>
      <c r="C61" s="80"/>
      <c r="D61" s="80"/>
      <c r="E61" s="80"/>
      <c r="F61" s="80"/>
      <c r="G61" s="80"/>
      <c r="H61" s="80"/>
      <c r="I61" s="80"/>
      <c r="J61" s="157"/>
      <c r="K61" s="80"/>
    </row>
    <row r="62" spans="1:11">
      <c r="A62" s="80"/>
      <c r="C62" s="80"/>
      <c r="D62" s="80"/>
      <c r="E62" s="80"/>
      <c r="F62" s="80"/>
      <c r="G62" s="80"/>
      <c r="H62" s="80"/>
      <c r="I62" s="80"/>
      <c r="J62" s="157"/>
      <c r="K62" s="80"/>
    </row>
    <row r="63" spans="1:11">
      <c r="A63" s="80"/>
      <c r="C63" s="80"/>
      <c r="D63" s="80"/>
      <c r="E63" s="80"/>
      <c r="F63" s="80"/>
      <c r="G63" s="80"/>
      <c r="H63" s="80"/>
      <c r="I63" s="80"/>
      <c r="J63" s="157"/>
      <c r="K63" s="80"/>
    </row>
    <row r="64" spans="1:11">
      <c r="A64" s="80"/>
      <c r="C64" s="80"/>
      <c r="D64" s="80"/>
      <c r="E64" s="80"/>
      <c r="F64" s="80"/>
      <c r="G64" s="80"/>
      <c r="H64" s="80"/>
      <c r="I64" s="80"/>
      <c r="J64" s="157"/>
      <c r="K64" s="80"/>
    </row>
    <row r="65" spans="1:11">
      <c r="A65" s="80"/>
      <c r="C65" s="80"/>
      <c r="D65" s="80"/>
      <c r="E65" s="80"/>
      <c r="F65" s="80"/>
      <c r="G65" s="80"/>
      <c r="H65" s="80"/>
      <c r="I65" s="80"/>
      <c r="J65" s="157"/>
      <c r="K65" s="80"/>
    </row>
    <row r="66" spans="1:11">
      <c r="A66" s="80"/>
      <c r="C66" s="80"/>
      <c r="D66" s="80"/>
      <c r="E66" s="80"/>
      <c r="F66" s="80"/>
      <c r="G66" s="80"/>
      <c r="H66" s="80"/>
      <c r="I66" s="80"/>
      <c r="J66" s="157"/>
      <c r="K66" s="80"/>
    </row>
    <row r="67" spans="1:11">
      <c r="A67" s="80"/>
      <c r="C67" s="80"/>
      <c r="D67" s="80"/>
      <c r="E67" s="80"/>
      <c r="F67" s="80"/>
      <c r="G67" s="80"/>
      <c r="H67" s="80"/>
      <c r="I67" s="80"/>
      <c r="J67" s="157"/>
      <c r="K67" s="80"/>
    </row>
    <row r="68" spans="1:11">
      <c r="A68" s="80"/>
      <c r="C68" s="80"/>
      <c r="D68" s="80"/>
      <c r="E68" s="80"/>
      <c r="F68" s="80"/>
      <c r="G68" s="80"/>
      <c r="H68" s="80"/>
      <c r="I68" s="80"/>
      <c r="J68" s="157"/>
      <c r="K68" s="80"/>
    </row>
    <row r="69" spans="1:11">
      <c r="A69" s="80"/>
      <c r="C69" s="80"/>
      <c r="D69" s="80"/>
      <c r="E69" s="80"/>
      <c r="F69" s="80"/>
      <c r="G69" s="80"/>
      <c r="H69" s="80"/>
      <c r="I69" s="80"/>
      <c r="J69" s="157"/>
      <c r="K69" s="80"/>
    </row>
    <row r="70" spans="1:11">
      <c r="A70" s="80"/>
      <c r="C70" s="80"/>
      <c r="D70" s="80"/>
      <c r="E70" s="80"/>
      <c r="F70" s="80"/>
      <c r="G70" s="80"/>
      <c r="H70" s="80"/>
      <c r="I70" s="80"/>
      <c r="J70" s="157"/>
      <c r="K70" s="80"/>
    </row>
    <row r="71" spans="1:11">
      <c r="A71" s="80"/>
      <c r="C71" s="80"/>
      <c r="D71" s="80"/>
      <c r="E71" s="80"/>
      <c r="F71" s="80"/>
      <c r="G71" s="80"/>
      <c r="H71" s="80"/>
      <c r="I71" s="80"/>
      <c r="J71" s="157"/>
      <c r="K71" s="80"/>
    </row>
    <row r="72" spans="1:11">
      <c r="A72" s="80"/>
      <c r="C72" s="80"/>
      <c r="D72" s="80"/>
      <c r="E72" s="80"/>
      <c r="F72" s="80"/>
      <c r="G72" s="80"/>
      <c r="H72" s="80"/>
      <c r="I72" s="80"/>
      <c r="J72" s="157"/>
      <c r="K72" s="80"/>
    </row>
    <row r="73" spans="1:11">
      <c r="A73" s="80"/>
      <c r="C73" s="80"/>
      <c r="D73" s="80"/>
      <c r="E73" s="80"/>
      <c r="F73" s="80"/>
      <c r="G73" s="80"/>
      <c r="H73" s="80"/>
      <c r="I73" s="80"/>
      <c r="J73" s="157"/>
      <c r="K73" s="80"/>
    </row>
    <row r="74" spans="1:11">
      <c r="A74" s="80"/>
      <c r="C74" s="80"/>
      <c r="D74" s="80"/>
      <c r="E74" s="80"/>
      <c r="F74" s="80"/>
      <c r="G74" s="80"/>
      <c r="H74" s="80"/>
      <c r="I74" s="80"/>
      <c r="J74" s="157"/>
      <c r="K74" s="80"/>
    </row>
    <row r="75" spans="1:11">
      <c r="A75" s="80"/>
      <c r="C75" s="80"/>
      <c r="D75" s="80"/>
      <c r="E75" s="80"/>
      <c r="F75" s="80"/>
      <c r="G75" s="80"/>
      <c r="H75" s="80"/>
      <c r="I75" s="80"/>
      <c r="J75" s="157"/>
      <c r="K75" s="80"/>
    </row>
    <row r="76" spans="1:11">
      <c r="A76" s="80"/>
      <c r="C76" s="80"/>
      <c r="D76" s="80"/>
      <c r="E76" s="80"/>
      <c r="F76" s="80"/>
      <c r="G76" s="80"/>
      <c r="H76" s="80"/>
      <c r="I76" s="80"/>
      <c r="J76" s="157"/>
      <c r="K76" s="80"/>
    </row>
    <row r="77" spans="1:11">
      <c r="A77" s="80"/>
      <c r="C77" s="80"/>
      <c r="D77" s="80"/>
      <c r="E77" s="80"/>
      <c r="F77" s="80"/>
      <c r="G77" s="80"/>
      <c r="H77" s="80"/>
      <c r="I77" s="80"/>
      <c r="J77" s="157"/>
      <c r="K77" s="80"/>
    </row>
    <row r="78" spans="1:11">
      <c r="A78" s="80"/>
      <c r="C78" s="80"/>
      <c r="D78" s="80"/>
      <c r="E78" s="80"/>
      <c r="F78" s="80"/>
      <c r="G78" s="80"/>
      <c r="H78" s="80"/>
      <c r="I78" s="80"/>
      <c r="J78" s="157"/>
      <c r="K78" s="80"/>
    </row>
    <row r="79" spans="1:11">
      <c r="A79" s="80"/>
      <c r="C79" s="80"/>
      <c r="D79" s="80"/>
      <c r="E79" s="80"/>
      <c r="F79" s="80"/>
      <c r="G79" s="80"/>
      <c r="H79" s="80"/>
      <c r="I79" s="80"/>
      <c r="J79" s="157"/>
      <c r="K79" s="80"/>
    </row>
    <row r="80" spans="1:11">
      <c r="A80" s="80"/>
      <c r="C80" s="80"/>
      <c r="D80" s="80"/>
      <c r="E80" s="80"/>
      <c r="F80" s="80"/>
      <c r="G80" s="80"/>
      <c r="H80" s="80"/>
      <c r="I80" s="80"/>
      <c r="J80" s="157"/>
      <c r="K80" s="80"/>
    </row>
    <row r="81" spans="1:11">
      <c r="A81" s="80"/>
      <c r="C81" s="80"/>
      <c r="D81" s="80"/>
      <c r="E81" s="80"/>
      <c r="F81" s="80"/>
      <c r="G81" s="80"/>
      <c r="H81" s="80"/>
      <c r="I81" s="80"/>
      <c r="J81" s="157"/>
      <c r="K81" s="80"/>
    </row>
    <row r="82" spans="1:11">
      <c r="A82" s="80"/>
      <c r="C82" s="80"/>
      <c r="D82" s="80"/>
      <c r="E82" s="80"/>
      <c r="F82" s="80"/>
      <c r="G82" s="80"/>
      <c r="H82" s="80"/>
      <c r="I82" s="80"/>
      <c r="J82" s="157"/>
      <c r="K82" s="80"/>
    </row>
    <row r="83" spans="1:11">
      <c r="A83" s="80"/>
      <c r="C83" s="80"/>
      <c r="D83" s="80"/>
      <c r="E83" s="80"/>
      <c r="F83" s="80"/>
      <c r="G83" s="80"/>
      <c r="H83" s="80"/>
      <c r="I83" s="80"/>
      <c r="J83" s="157"/>
      <c r="K83" s="80"/>
    </row>
    <row r="84" spans="1:11">
      <c r="A84" s="80"/>
      <c r="C84" s="80"/>
      <c r="D84" s="80"/>
      <c r="E84" s="80"/>
      <c r="F84" s="80"/>
      <c r="G84" s="80"/>
      <c r="H84" s="80"/>
      <c r="I84" s="80"/>
      <c r="J84" s="157"/>
      <c r="K84" s="80"/>
    </row>
    <row r="85" spans="1:11">
      <c r="A85" s="80"/>
      <c r="C85" s="80"/>
      <c r="D85" s="80"/>
      <c r="E85" s="80"/>
      <c r="F85" s="80"/>
      <c r="G85" s="80"/>
      <c r="H85" s="80"/>
      <c r="I85" s="80"/>
      <c r="J85" s="157"/>
      <c r="K85" s="80"/>
    </row>
    <row r="86" spans="1:11">
      <c r="A86" s="80"/>
      <c r="C86" s="80"/>
      <c r="D86" s="80"/>
      <c r="E86" s="80"/>
      <c r="F86" s="80"/>
      <c r="G86" s="80"/>
      <c r="H86" s="80"/>
      <c r="I86" s="80"/>
      <c r="J86" s="157"/>
      <c r="K86" s="80"/>
    </row>
    <row r="87" spans="1:11">
      <c r="A87" s="80"/>
      <c r="C87" s="80"/>
      <c r="D87" s="80"/>
      <c r="E87" s="80"/>
      <c r="F87" s="80"/>
      <c r="G87" s="80"/>
      <c r="H87" s="80"/>
      <c r="I87" s="80"/>
      <c r="J87" s="157"/>
      <c r="K87" s="80"/>
    </row>
    <row r="88" spans="1:11">
      <c r="A88" s="80"/>
      <c r="C88" s="80"/>
      <c r="D88" s="80"/>
      <c r="E88" s="80"/>
      <c r="F88" s="80"/>
      <c r="G88" s="80"/>
      <c r="H88" s="80"/>
      <c r="I88" s="80"/>
      <c r="J88" s="157"/>
      <c r="K88" s="80"/>
    </row>
    <row r="89" spans="1:11">
      <c r="A89" s="80"/>
      <c r="C89" s="80"/>
      <c r="D89" s="80"/>
      <c r="E89" s="80"/>
      <c r="F89" s="80"/>
      <c r="G89" s="80"/>
      <c r="H89" s="80"/>
      <c r="I89" s="80"/>
      <c r="J89" s="157"/>
      <c r="K89" s="80"/>
    </row>
    <row r="90" spans="1:11">
      <c r="A90" s="80"/>
      <c r="C90" s="80"/>
      <c r="D90" s="80"/>
      <c r="E90" s="80"/>
      <c r="F90" s="80"/>
      <c r="G90" s="80"/>
      <c r="H90" s="80"/>
      <c r="I90" s="80"/>
      <c r="J90" s="157"/>
      <c r="K90" s="80"/>
    </row>
    <row r="91" spans="1:11">
      <c r="A91" s="80"/>
      <c r="C91" s="80"/>
      <c r="D91" s="80"/>
      <c r="E91" s="80"/>
      <c r="F91" s="80"/>
      <c r="G91" s="80"/>
      <c r="H91" s="80"/>
      <c r="I91" s="80"/>
      <c r="J91" s="157"/>
      <c r="K91" s="80"/>
    </row>
    <row r="92" spans="1:11">
      <c r="A92" s="80"/>
      <c r="C92" s="80"/>
      <c r="D92" s="80"/>
      <c r="E92" s="80"/>
      <c r="F92" s="80"/>
      <c r="G92" s="80"/>
      <c r="H92" s="80"/>
      <c r="I92" s="80"/>
      <c r="J92" s="157"/>
      <c r="K92" s="80"/>
    </row>
    <row r="93" spans="1:11">
      <c r="A93" s="80"/>
      <c r="C93" s="80"/>
      <c r="D93" s="80"/>
      <c r="E93" s="80"/>
      <c r="F93" s="80"/>
      <c r="G93" s="80"/>
      <c r="H93" s="80"/>
      <c r="I93" s="80"/>
      <c r="J93" s="157"/>
      <c r="K93" s="80"/>
    </row>
    <row r="94" spans="1:11">
      <c r="A94" s="80"/>
      <c r="C94" s="80"/>
      <c r="D94" s="80"/>
      <c r="E94" s="80"/>
      <c r="F94" s="80"/>
      <c r="G94" s="80"/>
      <c r="H94" s="80"/>
      <c r="I94" s="80"/>
      <c r="J94" s="157"/>
      <c r="K94" s="80"/>
    </row>
    <row r="95" spans="1:11">
      <c r="A95" s="80"/>
      <c r="C95" s="80"/>
      <c r="D95" s="80"/>
      <c r="E95" s="80"/>
      <c r="F95" s="80"/>
      <c r="G95" s="80"/>
      <c r="H95" s="80"/>
      <c r="I95" s="80"/>
      <c r="J95" s="157"/>
      <c r="K95" s="80"/>
    </row>
    <row r="96" spans="1:11">
      <c r="A96" s="80"/>
      <c r="C96" s="80"/>
      <c r="D96" s="80"/>
      <c r="E96" s="80"/>
      <c r="F96" s="80"/>
      <c r="G96" s="80"/>
      <c r="H96" s="80"/>
      <c r="I96" s="80"/>
      <c r="J96" s="157"/>
      <c r="K96" s="80"/>
    </row>
    <row r="97" spans="1:11">
      <c r="A97" s="80"/>
      <c r="C97" s="80"/>
      <c r="D97" s="80"/>
      <c r="E97" s="80"/>
      <c r="F97" s="80"/>
      <c r="G97" s="80"/>
      <c r="H97" s="80"/>
      <c r="I97" s="80"/>
      <c r="J97" s="157"/>
      <c r="K97" s="80"/>
    </row>
    <row r="98" spans="1:11">
      <c r="A98" s="80"/>
      <c r="C98" s="80"/>
      <c r="D98" s="80"/>
      <c r="E98" s="80"/>
      <c r="F98" s="80"/>
      <c r="G98" s="80"/>
      <c r="H98" s="80"/>
      <c r="I98" s="80"/>
      <c r="J98" s="157"/>
      <c r="K98" s="80"/>
    </row>
    <row r="99" spans="1:11">
      <c r="A99" s="80"/>
      <c r="C99" s="80"/>
      <c r="D99" s="80"/>
      <c r="E99" s="80"/>
      <c r="F99" s="80"/>
      <c r="G99" s="80"/>
      <c r="H99" s="80"/>
      <c r="I99" s="80"/>
      <c r="J99" s="157"/>
      <c r="K99" s="80"/>
    </row>
    <row r="100" spans="1:11">
      <c r="A100" s="80"/>
      <c r="C100" s="80"/>
      <c r="D100" s="80"/>
      <c r="E100" s="80"/>
      <c r="F100" s="80"/>
      <c r="G100" s="80"/>
      <c r="H100" s="80"/>
      <c r="I100" s="80"/>
      <c r="J100" s="157"/>
      <c r="K100" s="80"/>
    </row>
    <row r="101" spans="1:11">
      <c r="A101" s="80"/>
      <c r="C101" s="80"/>
      <c r="D101" s="80"/>
      <c r="E101" s="80"/>
      <c r="F101" s="80"/>
      <c r="G101" s="80"/>
      <c r="H101" s="80"/>
      <c r="I101" s="80"/>
      <c r="J101" s="157"/>
      <c r="K101" s="80"/>
    </row>
    <row r="102" spans="1:11">
      <c r="A102" s="80"/>
      <c r="C102" s="80"/>
      <c r="D102" s="80"/>
      <c r="E102" s="80"/>
      <c r="F102" s="80"/>
      <c r="G102" s="80"/>
      <c r="H102" s="80"/>
      <c r="I102" s="80"/>
      <c r="J102" s="157"/>
      <c r="K102" s="80"/>
    </row>
    <row r="103" spans="1:11">
      <c r="A103" s="80"/>
      <c r="C103" s="80"/>
      <c r="D103" s="80"/>
      <c r="E103" s="80"/>
      <c r="F103" s="80"/>
      <c r="G103" s="80"/>
      <c r="H103" s="80"/>
      <c r="I103" s="80"/>
      <c r="J103" s="157"/>
      <c r="K103" s="80"/>
    </row>
    <row r="104" spans="1:11">
      <c r="A104" s="80"/>
      <c r="C104" s="80"/>
      <c r="D104" s="80"/>
      <c r="E104" s="80"/>
      <c r="F104" s="80"/>
      <c r="G104" s="80"/>
      <c r="H104" s="80"/>
      <c r="I104" s="80"/>
      <c r="J104" s="157"/>
      <c r="K104" s="80"/>
    </row>
    <row r="105" spans="1:11">
      <c r="A105" s="80"/>
      <c r="C105" s="80"/>
      <c r="D105" s="80"/>
      <c r="E105" s="80"/>
      <c r="F105" s="80"/>
      <c r="G105" s="80"/>
      <c r="H105" s="80"/>
      <c r="I105" s="80"/>
      <c r="J105" s="157"/>
      <c r="K105" s="80"/>
    </row>
    <row r="106" spans="1:11">
      <c r="A106" s="80"/>
      <c r="C106" s="80"/>
      <c r="D106" s="80"/>
      <c r="E106" s="80"/>
      <c r="F106" s="80"/>
      <c r="G106" s="80"/>
      <c r="H106" s="80"/>
      <c r="I106" s="80"/>
      <c r="J106" s="157"/>
      <c r="K106" s="80"/>
    </row>
    <row r="107" spans="1:11">
      <c r="A107" s="80"/>
      <c r="C107" s="80"/>
      <c r="D107" s="80"/>
      <c r="E107" s="80"/>
      <c r="F107" s="80"/>
      <c r="G107" s="80"/>
      <c r="H107" s="80"/>
      <c r="I107" s="80"/>
      <c r="J107" s="157"/>
      <c r="K107" s="80"/>
    </row>
    <row r="108" spans="1:11">
      <c r="A108" s="80"/>
      <c r="C108" s="80"/>
      <c r="D108" s="80"/>
      <c r="E108" s="80"/>
      <c r="F108" s="80"/>
      <c r="G108" s="80"/>
      <c r="H108" s="80"/>
      <c r="I108" s="80"/>
      <c r="J108" s="157"/>
      <c r="K108" s="80"/>
    </row>
    <row r="109" spans="1:11">
      <c r="A109" s="80"/>
      <c r="C109" s="80"/>
      <c r="D109" s="80"/>
      <c r="E109" s="80"/>
      <c r="F109" s="80"/>
      <c r="G109" s="80"/>
      <c r="H109" s="80"/>
      <c r="I109" s="80"/>
      <c r="J109" s="157"/>
      <c r="K109" s="80"/>
    </row>
    <row r="110" spans="1:11">
      <c r="A110" s="80"/>
      <c r="C110" s="80"/>
      <c r="D110" s="80"/>
      <c r="E110" s="80"/>
      <c r="F110" s="80"/>
      <c r="G110" s="80"/>
      <c r="H110" s="80"/>
      <c r="I110" s="80"/>
      <c r="J110" s="157"/>
      <c r="K110" s="80"/>
    </row>
    <row r="111" spans="1:11">
      <c r="A111" s="80"/>
      <c r="C111" s="80"/>
      <c r="D111" s="80"/>
      <c r="E111" s="80"/>
      <c r="F111" s="80"/>
      <c r="G111" s="80"/>
      <c r="H111" s="80"/>
      <c r="I111" s="80"/>
      <c r="J111" s="157"/>
      <c r="K111" s="80"/>
    </row>
    <row r="112" spans="1:11">
      <c r="A112" s="80"/>
      <c r="C112" s="80"/>
      <c r="D112" s="80"/>
      <c r="E112" s="80"/>
      <c r="F112" s="80"/>
      <c r="G112" s="80"/>
      <c r="H112" s="80"/>
      <c r="I112" s="80"/>
      <c r="J112" s="157"/>
      <c r="K112" s="80"/>
    </row>
    <row r="113" spans="1:11">
      <c r="A113" s="80"/>
      <c r="C113" s="80"/>
      <c r="D113" s="80"/>
      <c r="E113" s="80"/>
      <c r="F113" s="80"/>
      <c r="G113" s="80"/>
      <c r="H113" s="80"/>
      <c r="I113" s="80"/>
      <c r="J113" s="157"/>
      <c r="K113" s="80"/>
    </row>
    <row r="114" spans="1:11">
      <c r="A114" s="80"/>
      <c r="C114" s="80"/>
      <c r="D114" s="80"/>
      <c r="E114" s="80"/>
      <c r="F114" s="80"/>
      <c r="G114" s="80"/>
      <c r="H114" s="80"/>
      <c r="I114" s="80"/>
      <c r="J114" s="157"/>
      <c r="K114" s="80"/>
    </row>
    <row r="115" spans="1:11">
      <c r="A115" s="80"/>
      <c r="C115" s="80"/>
      <c r="D115" s="80"/>
      <c r="E115" s="80"/>
      <c r="F115" s="80"/>
      <c r="G115" s="80"/>
      <c r="H115" s="80"/>
      <c r="I115" s="80"/>
      <c r="J115" s="157"/>
      <c r="K115" s="80"/>
    </row>
    <row r="116" spans="1:11">
      <c r="A116" s="80"/>
      <c r="C116" s="80"/>
      <c r="D116" s="80"/>
      <c r="E116" s="80"/>
      <c r="F116" s="80"/>
      <c r="G116" s="80"/>
      <c r="H116" s="80"/>
      <c r="I116" s="80"/>
      <c r="J116" s="157"/>
      <c r="K116" s="80"/>
    </row>
    <row r="117" spans="1:11">
      <c r="A117" s="80"/>
      <c r="C117" s="80"/>
      <c r="D117" s="80"/>
      <c r="E117" s="80"/>
      <c r="F117" s="80"/>
      <c r="G117" s="80"/>
      <c r="H117" s="80"/>
      <c r="I117" s="80"/>
      <c r="J117" s="157"/>
      <c r="K117" s="80"/>
    </row>
    <row r="118" spans="1:11">
      <c r="A118" s="80"/>
      <c r="C118" s="80"/>
      <c r="D118" s="80"/>
      <c r="E118" s="80"/>
      <c r="F118" s="80"/>
      <c r="G118" s="80"/>
      <c r="H118" s="80"/>
      <c r="I118" s="80"/>
      <c r="J118" s="157"/>
      <c r="K118" s="80"/>
    </row>
    <row r="119" spans="1:11">
      <c r="A119" s="80"/>
      <c r="C119" s="80"/>
      <c r="D119" s="80"/>
      <c r="E119" s="80"/>
      <c r="F119" s="80"/>
      <c r="G119" s="80"/>
      <c r="H119" s="80"/>
      <c r="I119" s="80"/>
      <c r="J119" s="157"/>
      <c r="K119" s="80"/>
    </row>
    <row r="120" spans="1:11">
      <c r="A120" s="80"/>
      <c r="C120" s="80"/>
      <c r="D120" s="80"/>
      <c r="E120" s="80"/>
      <c r="F120" s="80"/>
      <c r="G120" s="80"/>
      <c r="H120" s="80"/>
      <c r="I120" s="80"/>
      <c r="J120" s="157"/>
      <c r="K120" s="80"/>
    </row>
    <row r="121" spans="1:11">
      <c r="A121" s="80"/>
      <c r="C121" s="80"/>
      <c r="D121" s="80"/>
      <c r="E121" s="80"/>
      <c r="F121" s="80"/>
      <c r="G121" s="80"/>
      <c r="H121" s="80"/>
      <c r="I121" s="80"/>
      <c r="J121" s="157"/>
      <c r="K121" s="80"/>
    </row>
    <row r="122" spans="1:11">
      <c r="A122" s="80"/>
      <c r="C122" s="80"/>
      <c r="D122" s="80"/>
      <c r="E122" s="80"/>
      <c r="F122" s="80"/>
      <c r="G122" s="80"/>
      <c r="H122" s="80"/>
      <c r="I122" s="80"/>
      <c r="J122" s="157"/>
      <c r="K122" s="80"/>
    </row>
    <row r="123" spans="1:11">
      <c r="A123" s="80"/>
      <c r="C123" s="80"/>
      <c r="D123" s="80"/>
      <c r="E123" s="80"/>
      <c r="F123" s="80"/>
      <c r="G123" s="80"/>
      <c r="H123" s="80"/>
      <c r="I123" s="80"/>
      <c r="J123" s="157"/>
      <c r="K123" s="80"/>
    </row>
    <row r="124" spans="1:11">
      <c r="A124" s="80"/>
      <c r="C124" s="80"/>
      <c r="D124" s="80"/>
      <c r="E124" s="80"/>
      <c r="F124" s="80"/>
      <c r="G124" s="80"/>
      <c r="H124" s="80"/>
      <c r="I124" s="80"/>
      <c r="J124" s="157"/>
      <c r="K124" s="80"/>
    </row>
    <row r="125" spans="1:11">
      <c r="A125" s="80"/>
      <c r="C125" s="80"/>
      <c r="D125" s="80"/>
      <c r="E125" s="80"/>
      <c r="F125" s="80"/>
      <c r="G125" s="80"/>
      <c r="H125" s="80"/>
      <c r="I125" s="80"/>
      <c r="J125" s="157"/>
      <c r="K125" s="80"/>
    </row>
    <row r="126" spans="1:11">
      <c r="A126" s="80"/>
      <c r="C126" s="80"/>
      <c r="D126" s="80"/>
      <c r="E126" s="80"/>
      <c r="F126" s="80"/>
      <c r="G126" s="80"/>
      <c r="H126" s="80"/>
      <c r="I126" s="80"/>
      <c r="J126" s="157"/>
      <c r="K126" s="80"/>
    </row>
    <row r="127" spans="1:11">
      <c r="A127" s="80"/>
      <c r="C127" s="80"/>
      <c r="D127" s="80"/>
      <c r="E127" s="80"/>
      <c r="F127" s="80"/>
      <c r="G127" s="80"/>
      <c r="H127" s="80"/>
      <c r="I127" s="80"/>
      <c r="J127" s="157"/>
      <c r="K127" s="80"/>
    </row>
    <row r="128" spans="1:11">
      <c r="A128" s="80"/>
      <c r="C128" s="80"/>
      <c r="D128" s="80"/>
      <c r="E128" s="80"/>
      <c r="F128" s="80"/>
      <c r="G128" s="80"/>
      <c r="H128" s="80"/>
      <c r="I128" s="80"/>
      <c r="J128" s="157"/>
      <c r="K128" s="80"/>
    </row>
    <row r="129" spans="1:11">
      <c r="A129" s="80"/>
      <c r="C129" s="80"/>
      <c r="D129" s="80"/>
      <c r="E129" s="80"/>
      <c r="F129" s="80"/>
      <c r="G129" s="80"/>
      <c r="H129" s="80"/>
      <c r="I129" s="80"/>
      <c r="J129" s="157"/>
      <c r="K129" s="80"/>
    </row>
    <row r="130" spans="1:11">
      <c r="A130" s="80"/>
      <c r="C130" s="80"/>
      <c r="D130" s="80"/>
      <c r="E130" s="80"/>
      <c r="F130" s="80"/>
      <c r="G130" s="80"/>
      <c r="H130" s="80"/>
      <c r="I130" s="80"/>
      <c r="J130" s="157"/>
      <c r="K130" s="80"/>
    </row>
    <row r="131" spans="1:11">
      <c r="A131" s="80"/>
      <c r="C131" s="80"/>
      <c r="D131" s="80"/>
      <c r="E131" s="80"/>
      <c r="F131" s="80"/>
      <c r="G131" s="80"/>
      <c r="H131" s="80"/>
      <c r="I131" s="80"/>
      <c r="J131" s="157"/>
      <c r="K131" s="80"/>
    </row>
    <row r="132" spans="1:11">
      <c r="A132" s="80"/>
      <c r="C132" s="80"/>
      <c r="D132" s="80"/>
      <c r="E132" s="80"/>
      <c r="F132" s="80"/>
      <c r="G132" s="80"/>
      <c r="H132" s="80"/>
      <c r="I132" s="80"/>
      <c r="J132" s="157"/>
      <c r="K132" s="80"/>
    </row>
    <row r="133" spans="1:11">
      <c r="A133" s="80"/>
      <c r="C133" s="80"/>
      <c r="D133" s="80"/>
      <c r="E133" s="80"/>
      <c r="F133" s="80"/>
      <c r="G133" s="80"/>
      <c r="H133" s="80"/>
      <c r="I133" s="80"/>
      <c r="J133" s="157"/>
      <c r="K133" s="80"/>
    </row>
    <row r="134" spans="1:11">
      <c r="A134" s="80"/>
      <c r="C134" s="80"/>
      <c r="D134" s="80"/>
      <c r="E134" s="80"/>
      <c r="F134" s="80"/>
      <c r="G134" s="80"/>
      <c r="H134" s="80"/>
      <c r="I134" s="80"/>
      <c r="J134" s="157"/>
      <c r="K134" s="80"/>
    </row>
    <row r="135" spans="1:11">
      <c r="A135" s="80"/>
      <c r="C135" s="80"/>
      <c r="D135" s="80"/>
      <c r="E135" s="80"/>
      <c r="F135" s="80"/>
      <c r="G135" s="80"/>
      <c r="H135" s="80"/>
      <c r="I135" s="80"/>
      <c r="J135" s="157"/>
      <c r="K135" s="80"/>
    </row>
    <row r="136" spans="1:11">
      <c r="A136" s="80"/>
      <c r="C136" s="80"/>
      <c r="D136" s="80"/>
      <c r="E136" s="80"/>
      <c r="F136" s="80"/>
      <c r="G136" s="80"/>
      <c r="H136" s="80"/>
      <c r="I136" s="80"/>
      <c r="J136" s="157"/>
      <c r="K136" s="80"/>
    </row>
    <row r="137" spans="1:11">
      <c r="A137" s="80"/>
      <c r="C137" s="80"/>
      <c r="D137" s="80"/>
      <c r="E137" s="80"/>
      <c r="F137" s="80"/>
      <c r="G137" s="80"/>
      <c r="H137" s="80"/>
      <c r="I137" s="80"/>
      <c r="J137" s="157"/>
      <c r="K137" s="80"/>
    </row>
    <row r="138" spans="1:11">
      <c r="A138" s="80"/>
      <c r="C138" s="80"/>
      <c r="D138" s="80"/>
      <c r="E138" s="80"/>
      <c r="F138" s="80"/>
      <c r="G138" s="80"/>
      <c r="H138" s="80"/>
      <c r="I138" s="80"/>
      <c r="J138" s="157"/>
      <c r="K138" s="80"/>
    </row>
    <row r="139" spans="1:11">
      <c r="A139" s="80"/>
      <c r="C139" s="80"/>
      <c r="D139" s="80"/>
      <c r="E139" s="80"/>
      <c r="F139" s="80"/>
      <c r="G139" s="80"/>
      <c r="H139" s="80"/>
      <c r="I139" s="80"/>
      <c r="J139" s="157"/>
      <c r="K139" s="80"/>
    </row>
    <row r="140" spans="1:11">
      <c r="A140" s="80"/>
      <c r="C140" s="80"/>
      <c r="D140" s="80"/>
      <c r="E140" s="80"/>
      <c r="F140" s="80"/>
      <c r="G140" s="80"/>
      <c r="H140" s="80"/>
      <c r="I140" s="80"/>
      <c r="J140" s="157"/>
      <c r="K140" s="80"/>
    </row>
    <row r="141" spans="1:11">
      <c r="A141" s="80"/>
      <c r="C141" s="80"/>
      <c r="D141" s="80"/>
      <c r="E141" s="80"/>
      <c r="F141" s="80"/>
      <c r="G141" s="80"/>
      <c r="H141" s="80"/>
      <c r="I141" s="80"/>
      <c r="J141" s="157"/>
      <c r="K141" s="80"/>
    </row>
    <row r="142" spans="1:11">
      <c r="A142" s="80"/>
      <c r="C142" s="80"/>
      <c r="D142" s="80"/>
      <c r="E142" s="80"/>
      <c r="F142" s="80"/>
      <c r="G142" s="80"/>
      <c r="H142" s="80"/>
      <c r="I142" s="80"/>
      <c r="J142" s="157"/>
      <c r="K142" s="80"/>
    </row>
    <row r="143" spans="1:11">
      <c r="A143" s="80"/>
      <c r="C143" s="80"/>
      <c r="D143" s="80"/>
      <c r="E143" s="80"/>
      <c r="F143" s="80"/>
      <c r="G143" s="80"/>
      <c r="H143" s="80"/>
      <c r="I143" s="80"/>
      <c r="J143" s="157"/>
      <c r="K143" s="80"/>
    </row>
    <row r="144" spans="1:11">
      <c r="A144" s="80"/>
      <c r="C144" s="80"/>
      <c r="D144" s="80"/>
      <c r="E144" s="80"/>
      <c r="F144" s="80"/>
      <c r="G144" s="80"/>
      <c r="H144" s="80"/>
      <c r="I144" s="80"/>
      <c r="J144" s="157"/>
      <c r="K144" s="80"/>
    </row>
    <row r="145" spans="1:11">
      <c r="A145" s="80"/>
      <c r="C145" s="80"/>
      <c r="D145" s="80"/>
      <c r="E145" s="80"/>
      <c r="F145" s="80"/>
      <c r="G145" s="80"/>
      <c r="H145" s="80"/>
      <c r="I145" s="80"/>
      <c r="J145" s="157"/>
      <c r="K145" s="80"/>
    </row>
    <row r="146" spans="1:11">
      <c r="A146" s="80"/>
      <c r="C146" s="80"/>
      <c r="D146" s="80"/>
      <c r="E146" s="80"/>
      <c r="F146" s="80"/>
      <c r="G146" s="80"/>
      <c r="H146" s="80"/>
      <c r="I146" s="80"/>
      <c r="J146" s="157"/>
      <c r="K146" s="80"/>
    </row>
    <row r="147" spans="1:11">
      <c r="A147" s="80"/>
      <c r="C147" s="80"/>
      <c r="D147" s="80"/>
      <c r="E147" s="80"/>
      <c r="F147" s="80"/>
      <c r="G147" s="80"/>
      <c r="H147" s="80"/>
      <c r="I147" s="80"/>
      <c r="J147" s="157"/>
      <c r="K147" s="80"/>
    </row>
    <row r="148" spans="1:11">
      <c r="A148" s="80"/>
      <c r="C148" s="80"/>
      <c r="D148" s="80"/>
      <c r="E148" s="80"/>
      <c r="F148" s="80"/>
      <c r="G148" s="80"/>
      <c r="H148" s="80"/>
      <c r="I148" s="80"/>
      <c r="J148" s="157"/>
      <c r="K148" s="80"/>
    </row>
    <row r="149" spans="1:11">
      <c r="A149" s="80"/>
      <c r="C149" s="80"/>
      <c r="D149" s="80"/>
      <c r="E149" s="80"/>
      <c r="F149" s="80"/>
      <c r="G149" s="80"/>
      <c r="H149" s="80"/>
      <c r="I149" s="80"/>
      <c r="J149" s="157"/>
      <c r="K149" s="80"/>
    </row>
    <row r="150" spans="1:11">
      <c r="A150" s="80"/>
      <c r="C150" s="80"/>
      <c r="D150" s="80"/>
      <c r="E150" s="80"/>
      <c r="F150" s="80"/>
      <c r="G150" s="80"/>
      <c r="H150" s="80"/>
      <c r="I150" s="80"/>
      <c r="J150" s="157"/>
      <c r="K150" s="80"/>
    </row>
    <row r="151" spans="1:11">
      <c r="A151" s="80"/>
      <c r="C151" s="80"/>
      <c r="D151" s="80"/>
      <c r="E151" s="80"/>
      <c r="F151" s="80"/>
      <c r="G151" s="80"/>
      <c r="H151" s="80"/>
      <c r="I151" s="80"/>
      <c r="J151" s="157"/>
      <c r="K151" s="80"/>
    </row>
    <row r="152" spans="1:11">
      <c r="A152" s="80"/>
      <c r="C152" s="80"/>
      <c r="D152" s="80"/>
      <c r="E152" s="80"/>
      <c r="F152" s="80"/>
      <c r="G152" s="80"/>
      <c r="H152" s="80"/>
      <c r="I152" s="80"/>
      <c r="J152" s="157"/>
      <c r="K152" s="80"/>
    </row>
    <row r="153" spans="1:11">
      <c r="A153" s="80"/>
      <c r="C153" s="80"/>
      <c r="D153" s="80"/>
      <c r="E153" s="80"/>
      <c r="F153" s="80"/>
      <c r="G153" s="80"/>
      <c r="H153" s="80"/>
      <c r="I153" s="80"/>
      <c r="J153" s="157"/>
      <c r="K153" s="80"/>
    </row>
    <row r="154" spans="1:11">
      <c r="A154" s="80"/>
      <c r="C154" s="80"/>
      <c r="D154" s="80"/>
      <c r="E154" s="80"/>
      <c r="F154" s="80"/>
      <c r="G154" s="80"/>
      <c r="H154" s="80"/>
      <c r="I154" s="80"/>
      <c r="J154" s="157"/>
      <c r="K154" s="80"/>
    </row>
    <row r="155" spans="1:11">
      <c r="A155" s="80"/>
      <c r="C155" s="80"/>
      <c r="D155" s="80"/>
      <c r="E155" s="80"/>
      <c r="F155" s="80"/>
      <c r="G155" s="80"/>
      <c r="H155" s="80"/>
      <c r="I155" s="80"/>
      <c r="J155" s="157"/>
      <c r="K155" s="80"/>
    </row>
    <row r="156" spans="1:11">
      <c r="A156" s="80"/>
      <c r="C156" s="80"/>
      <c r="D156" s="80"/>
      <c r="E156" s="80"/>
      <c r="F156" s="80"/>
      <c r="G156" s="80"/>
      <c r="H156" s="80"/>
      <c r="I156" s="80"/>
      <c r="J156" s="157"/>
      <c r="K156" s="80"/>
    </row>
    <row r="157" spans="1:11">
      <c r="A157" s="80"/>
      <c r="C157" s="80"/>
      <c r="D157" s="80"/>
      <c r="E157" s="80"/>
      <c r="F157" s="80"/>
      <c r="G157" s="80"/>
      <c r="H157" s="80"/>
      <c r="I157" s="80"/>
      <c r="J157" s="157"/>
      <c r="K157" s="80"/>
    </row>
    <row r="158" spans="1:11">
      <c r="A158" s="80"/>
      <c r="C158" s="80"/>
      <c r="D158" s="80"/>
      <c r="E158" s="80"/>
      <c r="F158" s="80"/>
      <c r="G158" s="80"/>
      <c r="H158" s="80"/>
      <c r="I158" s="80"/>
      <c r="J158" s="157"/>
      <c r="K158" s="80"/>
    </row>
    <row r="159" spans="1:11">
      <c r="A159" s="80"/>
      <c r="C159" s="80"/>
      <c r="D159" s="80"/>
      <c r="E159" s="80"/>
      <c r="F159" s="80"/>
      <c r="G159" s="80"/>
      <c r="H159" s="80"/>
      <c r="I159" s="80"/>
      <c r="J159" s="157"/>
      <c r="K159" s="80"/>
    </row>
    <row r="160" spans="1:11">
      <c r="A160" s="80"/>
      <c r="C160" s="80"/>
      <c r="D160" s="80"/>
      <c r="E160" s="80"/>
      <c r="F160" s="80"/>
      <c r="G160" s="80"/>
      <c r="H160" s="80"/>
      <c r="I160" s="80"/>
      <c r="J160" s="157"/>
      <c r="K160" s="80"/>
    </row>
    <row r="161" spans="1:11">
      <c r="A161" s="80"/>
      <c r="C161" s="80"/>
      <c r="D161" s="80"/>
      <c r="E161" s="80"/>
      <c r="F161" s="80"/>
      <c r="G161" s="80"/>
      <c r="H161" s="80"/>
      <c r="I161" s="80"/>
      <c r="J161" s="157"/>
      <c r="K161" s="80"/>
    </row>
    <row r="162" spans="1:11">
      <c r="A162" s="80"/>
      <c r="C162" s="80"/>
      <c r="D162" s="80"/>
      <c r="E162" s="80"/>
      <c r="F162" s="80"/>
      <c r="G162" s="80"/>
      <c r="H162" s="80"/>
      <c r="I162" s="80"/>
      <c r="J162" s="157"/>
      <c r="K162" s="80"/>
    </row>
    <row r="163" spans="1:11">
      <c r="A163" s="80"/>
      <c r="C163" s="80"/>
      <c r="D163" s="80"/>
      <c r="E163" s="80"/>
      <c r="F163" s="80"/>
      <c r="G163" s="80"/>
      <c r="H163" s="80"/>
      <c r="I163" s="80"/>
      <c r="J163" s="157"/>
      <c r="K163" s="80"/>
    </row>
    <row r="164" spans="1:11">
      <c r="A164" s="80"/>
      <c r="C164" s="80"/>
      <c r="D164" s="80"/>
      <c r="E164" s="80"/>
      <c r="F164" s="80"/>
      <c r="G164" s="80"/>
      <c r="H164" s="80"/>
      <c r="I164" s="80"/>
      <c r="J164" s="157"/>
      <c r="K164" s="80"/>
    </row>
    <row r="165" spans="1:11">
      <c r="A165" s="80"/>
      <c r="C165" s="80"/>
      <c r="D165" s="80"/>
      <c r="E165" s="80"/>
      <c r="F165" s="80"/>
      <c r="G165" s="80"/>
      <c r="H165" s="80"/>
      <c r="I165" s="80"/>
      <c r="J165" s="157"/>
      <c r="K165" s="80"/>
    </row>
    <row r="166" spans="1:11">
      <c r="A166" s="80"/>
      <c r="C166" s="80"/>
      <c r="D166" s="80"/>
      <c r="E166" s="80"/>
      <c r="F166" s="80"/>
      <c r="G166" s="80"/>
      <c r="H166" s="80"/>
      <c r="I166" s="80"/>
      <c r="J166" s="157"/>
      <c r="K166" s="80"/>
    </row>
    <row r="167" spans="1:11">
      <c r="A167" s="80"/>
      <c r="C167" s="80"/>
      <c r="D167" s="80"/>
      <c r="E167" s="80"/>
      <c r="F167" s="80"/>
      <c r="G167" s="80"/>
      <c r="H167" s="80"/>
      <c r="I167" s="80"/>
      <c r="J167" s="157"/>
      <c r="K167" s="80"/>
    </row>
    <row r="168" spans="1:11">
      <c r="A168" s="80"/>
      <c r="C168" s="80"/>
      <c r="D168" s="80"/>
      <c r="E168" s="80"/>
      <c r="F168" s="80"/>
      <c r="G168" s="80"/>
      <c r="H168" s="80"/>
      <c r="I168" s="80"/>
      <c r="J168" s="157"/>
      <c r="K168" s="80"/>
    </row>
    <row r="169" spans="1:11">
      <c r="A169" s="80"/>
      <c r="C169" s="80"/>
      <c r="D169" s="80"/>
      <c r="E169" s="80"/>
      <c r="F169" s="80"/>
      <c r="G169" s="80"/>
      <c r="H169" s="80"/>
      <c r="I169" s="80"/>
      <c r="J169" s="157"/>
      <c r="K169" s="80"/>
    </row>
    <row r="170" spans="1:11">
      <c r="A170" s="80"/>
      <c r="C170" s="80"/>
      <c r="D170" s="80"/>
      <c r="E170" s="80"/>
      <c r="F170" s="80"/>
      <c r="G170" s="80"/>
      <c r="H170" s="80"/>
      <c r="I170" s="80"/>
      <c r="J170" s="157"/>
      <c r="K170" s="80"/>
    </row>
    <row r="171" spans="1:11">
      <c r="A171" s="80"/>
      <c r="C171" s="80"/>
      <c r="D171" s="80"/>
      <c r="E171" s="80"/>
      <c r="F171" s="80"/>
      <c r="G171" s="80"/>
      <c r="H171" s="80"/>
      <c r="I171" s="80"/>
      <c r="J171" s="157"/>
      <c r="K171" s="80"/>
    </row>
    <row r="172" spans="1:11">
      <c r="A172" s="80"/>
      <c r="C172" s="80"/>
      <c r="D172" s="80"/>
      <c r="E172" s="80"/>
      <c r="F172" s="80"/>
      <c r="G172" s="80"/>
      <c r="H172" s="80"/>
      <c r="I172" s="80"/>
      <c r="J172" s="157"/>
      <c r="K172" s="80"/>
    </row>
    <row r="173" spans="1:11">
      <c r="A173" s="80"/>
      <c r="C173" s="80"/>
      <c r="D173" s="80"/>
      <c r="E173" s="80"/>
      <c r="F173" s="80"/>
      <c r="G173" s="80"/>
      <c r="H173" s="80"/>
      <c r="I173" s="80"/>
      <c r="J173" s="157"/>
      <c r="K173" s="80"/>
    </row>
    <row r="174" spans="1:11">
      <c r="A174" s="80"/>
      <c r="C174" s="80"/>
      <c r="D174" s="80"/>
      <c r="E174" s="80"/>
      <c r="F174" s="80"/>
      <c r="G174" s="80"/>
      <c r="H174" s="80"/>
      <c r="I174" s="80"/>
      <c r="J174" s="157"/>
      <c r="K174" s="80"/>
    </row>
    <row r="175" spans="1:11">
      <c r="A175" s="80"/>
      <c r="C175" s="80"/>
      <c r="D175" s="80"/>
      <c r="E175" s="80"/>
      <c r="F175" s="80"/>
      <c r="G175" s="80"/>
      <c r="H175" s="80"/>
      <c r="I175" s="80"/>
      <c r="J175" s="157"/>
      <c r="K175" s="80"/>
    </row>
    <row r="176" spans="1:11">
      <c r="A176" s="80"/>
      <c r="C176" s="80"/>
      <c r="D176" s="80"/>
      <c r="E176" s="80"/>
      <c r="F176" s="80"/>
      <c r="G176" s="80"/>
      <c r="H176" s="80"/>
      <c r="I176" s="80"/>
      <c r="J176" s="157"/>
      <c r="K176" s="80"/>
    </row>
    <row r="177" spans="1:11">
      <c r="A177" s="80"/>
      <c r="C177" s="80"/>
      <c r="D177" s="80"/>
      <c r="E177" s="80"/>
      <c r="F177" s="80"/>
      <c r="G177" s="80"/>
      <c r="H177" s="80"/>
      <c r="I177" s="80"/>
      <c r="J177" s="157"/>
      <c r="K177" s="80"/>
    </row>
    <row r="178" spans="1:11">
      <c r="A178" s="80"/>
      <c r="C178" s="80"/>
      <c r="D178" s="80"/>
      <c r="E178" s="80"/>
      <c r="F178" s="80"/>
      <c r="G178" s="80"/>
      <c r="H178" s="80"/>
      <c r="I178" s="80"/>
      <c r="J178" s="157"/>
      <c r="K178" s="80"/>
    </row>
    <row r="179" spans="1:11">
      <c r="A179" s="80"/>
      <c r="C179" s="80"/>
      <c r="D179" s="80"/>
      <c r="E179" s="80"/>
      <c r="F179" s="80"/>
      <c r="G179" s="80"/>
      <c r="H179" s="80"/>
      <c r="I179" s="80"/>
      <c r="J179" s="157"/>
      <c r="K179" s="80"/>
    </row>
    <row r="180" spans="1:11">
      <c r="A180" s="80"/>
      <c r="C180" s="80"/>
      <c r="D180" s="80"/>
      <c r="E180" s="80"/>
      <c r="F180" s="80"/>
      <c r="G180" s="80"/>
      <c r="H180" s="80"/>
      <c r="I180" s="80"/>
      <c r="J180" s="157"/>
      <c r="K180" s="80"/>
    </row>
    <row r="181" spans="1:11">
      <c r="A181" s="80"/>
      <c r="C181" s="80"/>
      <c r="D181" s="80"/>
      <c r="E181" s="80"/>
      <c r="F181" s="80"/>
      <c r="G181" s="80"/>
      <c r="H181" s="80"/>
      <c r="I181" s="80"/>
      <c r="J181" s="157"/>
      <c r="K181" s="80"/>
    </row>
    <row r="182" spans="1:11">
      <c r="A182" s="80"/>
      <c r="C182" s="80"/>
      <c r="D182" s="80"/>
      <c r="E182" s="80"/>
      <c r="F182" s="80"/>
      <c r="G182" s="80"/>
      <c r="H182" s="80"/>
      <c r="I182" s="80"/>
      <c r="J182" s="157"/>
      <c r="K182" s="80"/>
    </row>
    <row r="183" spans="1:11">
      <c r="A183" s="80"/>
      <c r="C183" s="80"/>
      <c r="D183" s="80"/>
      <c r="E183" s="80"/>
      <c r="F183" s="80"/>
      <c r="G183" s="80"/>
      <c r="H183" s="80"/>
      <c r="I183" s="80"/>
      <c r="J183" s="157"/>
      <c r="K183" s="80"/>
    </row>
    <row r="184" spans="1:11">
      <c r="A184" s="80"/>
      <c r="C184" s="80"/>
      <c r="D184" s="80"/>
      <c r="E184" s="80"/>
      <c r="F184" s="80"/>
      <c r="G184" s="80"/>
      <c r="H184" s="80"/>
      <c r="I184" s="80"/>
      <c r="J184" s="157"/>
      <c r="K184" s="80"/>
    </row>
    <row r="185" spans="1:11">
      <c r="A185" s="80"/>
      <c r="C185" s="80"/>
      <c r="D185" s="80"/>
      <c r="E185" s="80"/>
      <c r="F185" s="80"/>
      <c r="G185" s="80"/>
      <c r="H185" s="80"/>
      <c r="I185" s="80"/>
      <c r="J185" s="157"/>
      <c r="K185" s="80"/>
    </row>
    <row r="186" spans="1:11">
      <c r="A186" s="80"/>
      <c r="C186" s="80"/>
      <c r="D186" s="80"/>
      <c r="E186" s="80"/>
      <c r="F186" s="80"/>
      <c r="G186" s="80"/>
      <c r="H186" s="80"/>
      <c r="I186" s="80"/>
      <c r="J186" s="157"/>
      <c r="K186" s="80"/>
    </row>
    <row r="187" spans="1:11">
      <c r="A187" s="80"/>
      <c r="C187" s="80"/>
      <c r="D187" s="80"/>
      <c r="E187" s="80"/>
      <c r="F187" s="80"/>
      <c r="G187" s="80"/>
      <c r="H187" s="80"/>
      <c r="I187" s="80"/>
      <c r="J187" s="157"/>
      <c r="K187" s="80"/>
    </row>
    <row r="188" spans="1:11">
      <c r="A188" s="80"/>
      <c r="C188" s="80"/>
      <c r="D188" s="80"/>
      <c r="E188" s="80"/>
      <c r="F188" s="80"/>
      <c r="G188" s="80"/>
      <c r="H188" s="80"/>
      <c r="I188" s="80"/>
      <c r="J188" s="157"/>
      <c r="K188" s="80"/>
    </row>
    <row r="189" spans="1:11">
      <c r="A189" s="80"/>
      <c r="C189" s="80"/>
      <c r="D189" s="80"/>
      <c r="E189" s="80"/>
      <c r="F189" s="80"/>
      <c r="G189" s="80"/>
      <c r="H189" s="80"/>
      <c r="I189" s="80"/>
      <c r="J189" s="157"/>
      <c r="K189" s="80"/>
    </row>
    <row r="190" spans="1:11">
      <c r="A190" s="80"/>
      <c r="C190" s="80"/>
      <c r="D190" s="80"/>
      <c r="E190" s="80"/>
      <c r="F190" s="80"/>
      <c r="G190" s="80"/>
      <c r="H190" s="80"/>
      <c r="I190" s="80"/>
      <c r="J190" s="157"/>
      <c r="K190" s="80"/>
    </row>
    <row r="191" spans="1:11">
      <c r="A191" s="80"/>
      <c r="C191" s="80"/>
      <c r="D191" s="80"/>
      <c r="E191" s="80"/>
      <c r="F191" s="80"/>
      <c r="G191" s="80"/>
      <c r="H191" s="80"/>
      <c r="I191" s="80"/>
      <c r="J191" s="157"/>
      <c r="K191" s="80"/>
    </row>
    <row r="192" spans="1:11">
      <c r="A192" s="80"/>
      <c r="C192" s="80"/>
      <c r="D192" s="80"/>
      <c r="E192" s="80"/>
      <c r="F192" s="80"/>
      <c r="G192" s="80"/>
      <c r="H192" s="80"/>
      <c r="I192" s="80"/>
      <c r="J192" s="157"/>
      <c r="K192" s="80"/>
    </row>
    <row r="193" spans="1:11">
      <c r="A193" s="80"/>
      <c r="C193" s="80"/>
      <c r="D193" s="80"/>
      <c r="E193" s="80"/>
      <c r="F193" s="80"/>
      <c r="G193" s="80"/>
      <c r="H193" s="80"/>
      <c r="I193" s="80"/>
      <c r="J193" s="157"/>
      <c r="K193" s="80"/>
    </row>
    <row r="194" spans="1:11">
      <c r="A194" s="80"/>
      <c r="C194" s="80"/>
      <c r="D194" s="80"/>
      <c r="E194" s="80"/>
      <c r="F194" s="80"/>
      <c r="G194" s="80"/>
      <c r="H194" s="80"/>
      <c r="I194" s="80"/>
      <c r="J194" s="157"/>
      <c r="K194" s="80"/>
    </row>
    <row r="195" spans="1:11">
      <c r="A195" s="80"/>
      <c r="C195" s="80"/>
      <c r="D195" s="80"/>
      <c r="E195" s="80"/>
      <c r="F195" s="80"/>
      <c r="G195" s="80"/>
      <c r="H195" s="80"/>
      <c r="I195" s="80"/>
      <c r="J195" s="157"/>
      <c r="K195" s="80"/>
    </row>
    <row r="196" spans="1:11">
      <c r="A196" s="80"/>
      <c r="C196" s="80"/>
      <c r="D196" s="80"/>
      <c r="E196" s="80"/>
      <c r="F196" s="80"/>
      <c r="G196" s="80"/>
      <c r="H196" s="80"/>
      <c r="I196" s="80"/>
      <c r="J196" s="157"/>
      <c r="K196" s="80"/>
    </row>
    <row r="197" spans="1:11">
      <c r="A197" s="80"/>
      <c r="C197" s="80"/>
      <c r="D197" s="80"/>
      <c r="E197" s="80"/>
      <c r="F197" s="80"/>
      <c r="G197" s="80"/>
      <c r="H197" s="80"/>
      <c r="I197" s="80"/>
      <c r="J197" s="157"/>
      <c r="K197" s="80"/>
    </row>
    <row r="198" spans="1:11">
      <c r="A198" s="80"/>
      <c r="C198" s="80"/>
      <c r="D198" s="80"/>
      <c r="E198" s="80"/>
      <c r="F198" s="80"/>
      <c r="G198" s="80"/>
      <c r="H198" s="80"/>
      <c r="I198" s="80"/>
      <c r="J198" s="157"/>
      <c r="K198" s="80"/>
    </row>
    <row r="199" spans="1:11">
      <c r="A199" s="80"/>
      <c r="C199" s="80"/>
      <c r="D199" s="80"/>
      <c r="E199" s="80"/>
      <c r="F199" s="80"/>
      <c r="G199" s="80"/>
      <c r="H199" s="80"/>
      <c r="I199" s="80"/>
      <c r="J199" s="157"/>
      <c r="K199" s="80"/>
    </row>
    <row r="200" spans="1:11">
      <c r="A200" s="80"/>
      <c r="C200" s="80"/>
      <c r="D200" s="80"/>
      <c r="E200" s="80"/>
      <c r="F200" s="80"/>
      <c r="G200" s="80"/>
      <c r="H200" s="80"/>
      <c r="I200" s="80"/>
      <c r="J200" s="157"/>
      <c r="K200" s="80"/>
    </row>
    <row r="201" spans="1:11">
      <c r="A201" s="80"/>
      <c r="C201" s="80"/>
      <c r="D201" s="80"/>
      <c r="E201" s="80"/>
      <c r="F201" s="80"/>
      <c r="G201" s="80"/>
      <c r="H201" s="80"/>
      <c r="I201" s="80"/>
      <c r="J201" s="157"/>
      <c r="K201" s="80"/>
    </row>
    <row r="202" spans="1:11">
      <c r="A202" s="80"/>
      <c r="C202" s="80"/>
      <c r="D202" s="80"/>
      <c r="E202" s="80"/>
      <c r="F202" s="80"/>
      <c r="G202" s="80"/>
      <c r="H202" s="80"/>
      <c r="I202" s="80"/>
      <c r="J202" s="157"/>
      <c r="K202" s="80"/>
    </row>
    <row r="203" spans="1:11">
      <c r="A203" s="80"/>
      <c r="C203" s="80"/>
      <c r="D203" s="80"/>
      <c r="E203" s="80"/>
      <c r="F203" s="80"/>
      <c r="G203" s="80"/>
      <c r="H203" s="80"/>
      <c r="I203" s="80"/>
      <c r="J203" s="157"/>
      <c r="K203" s="80"/>
    </row>
    <row r="204" spans="1:11">
      <c r="A204" s="80"/>
      <c r="C204" s="80"/>
      <c r="D204" s="80"/>
      <c r="E204" s="80"/>
      <c r="F204" s="80"/>
      <c r="G204" s="80"/>
      <c r="H204" s="80"/>
      <c r="I204" s="80"/>
      <c r="J204" s="157"/>
      <c r="K204" s="80"/>
    </row>
    <row r="205" spans="1:11">
      <c r="A205" s="80"/>
      <c r="C205" s="80"/>
      <c r="D205" s="80"/>
      <c r="E205" s="80"/>
      <c r="F205" s="80"/>
      <c r="G205" s="80"/>
      <c r="H205" s="80"/>
      <c r="I205" s="80"/>
      <c r="J205" s="157"/>
      <c r="K205" s="80"/>
    </row>
    <row r="206" spans="1:11">
      <c r="A206" s="80"/>
      <c r="C206" s="80"/>
      <c r="D206" s="80"/>
      <c r="E206" s="80"/>
      <c r="F206" s="80"/>
      <c r="G206" s="80"/>
      <c r="H206" s="80"/>
      <c r="I206" s="80"/>
      <c r="J206" s="157"/>
      <c r="K206" s="80"/>
    </row>
    <row r="207" spans="1:11">
      <c r="A207" s="80"/>
      <c r="C207" s="80"/>
      <c r="D207" s="80"/>
      <c r="E207" s="80"/>
      <c r="F207" s="80"/>
      <c r="G207" s="80"/>
      <c r="H207" s="80"/>
      <c r="I207" s="80"/>
      <c r="J207" s="157"/>
      <c r="K207" s="80"/>
    </row>
    <row r="208" spans="1:11">
      <c r="A208" s="80"/>
      <c r="C208" s="80"/>
      <c r="D208" s="80"/>
      <c r="E208" s="80"/>
      <c r="F208" s="80"/>
      <c r="G208" s="80"/>
      <c r="H208" s="80"/>
      <c r="I208" s="80"/>
      <c r="J208" s="157"/>
      <c r="K208" s="80"/>
    </row>
    <row r="209" spans="1:11">
      <c r="A209" s="80"/>
      <c r="C209" s="80"/>
      <c r="D209" s="80"/>
      <c r="E209" s="80"/>
      <c r="F209" s="80"/>
      <c r="G209" s="80"/>
      <c r="H209" s="80"/>
      <c r="I209" s="80"/>
      <c r="J209" s="157"/>
      <c r="K209" s="80"/>
    </row>
    <row r="210" spans="1:11">
      <c r="A210" s="80"/>
      <c r="C210" s="80"/>
      <c r="D210" s="80"/>
      <c r="E210" s="80"/>
      <c r="F210" s="80"/>
      <c r="G210" s="80"/>
      <c r="H210" s="80"/>
      <c r="I210" s="80"/>
      <c r="J210" s="157"/>
      <c r="K210" s="80"/>
    </row>
    <row r="211" spans="1:11">
      <c r="A211" s="80"/>
      <c r="C211" s="80"/>
      <c r="D211" s="80"/>
      <c r="E211" s="80"/>
      <c r="F211" s="80"/>
      <c r="G211" s="80"/>
      <c r="H211" s="80"/>
      <c r="I211" s="80"/>
      <c r="J211" s="157"/>
      <c r="K211" s="80"/>
    </row>
    <row r="212" spans="1:11">
      <c r="A212" s="80"/>
      <c r="C212" s="80"/>
      <c r="D212" s="80"/>
      <c r="E212" s="80"/>
      <c r="F212" s="80"/>
      <c r="G212" s="80"/>
      <c r="H212" s="80"/>
      <c r="I212" s="80"/>
      <c r="J212" s="157"/>
      <c r="K212" s="80"/>
    </row>
    <row r="213" spans="1:11">
      <c r="A213" s="80"/>
      <c r="C213" s="80"/>
      <c r="D213" s="80"/>
      <c r="E213" s="80"/>
      <c r="F213" s="80"/>
      <c r="G213" s="80"/>
      <c r="H213" s="80"/>
      <c r="I213" s="80"/>
      <c r="J213" s="157"/>
      <c r="K213" s="80"/>
    </row>
    <row r="214" spans="1:11">
      <c r="A214" s="80"/>
      <c r="C214" s="80"/>
      <c r="D214" s="80"/>
      <c r="E214" s="80"/>
      <c r="F214" s="80"/>
      <c r="G214" s="80"/>
      <c r="H214" s="80"/>
      <c r="I214" s="80"/>
      <c r="J214" s="157"/>
      <c r="K214" s="80"/>
    </row>
    <row r="215" spans="1:11">
      <c r="A215" s="80"/>
      <c r="C215" s="80"/>
      <c r="D215" s="80"/>
      <c r="E215" s="80"/>
      <c r="F215" s="80"/>
      <c r="G215" s="80"/>
      <c r="H215" s="80"/>
      <c r="I215" s="80"/>
      <c r="J215" s="157"/>
      <c r="K215" s="80"/>
    </row>
    <row r="216" spans="1:11">
      <c r="A216" s="80"/>
      <c r="C216" s="80"/>
      <c r="D216" s="80"/>
      <c r="E216" s="80"/>
      <c r="F216" s="80"/>
      <c r="G216" s="80"/>
      <c r="H216" s="80"/>
      <c r="I216" s="80"/>
      <c r="J216" s="157"/>
      <c r="K216" s="80"/>
    </row>
    <row r="217" spans="1:11">
      <c r="A217" s="80"/>
      <c r="C217" s="80"/>
      <c r="D217" s="80"/>
      <c r="E217" s="80"/>
      <c r="F217" s="80"/>
      <c r="G217" s="80"/>
      <c r="H217" s="80"/>
      <c r="I217" s="80"/>
      <c r="J217" s="157"/>
      <c r="K217" s="80"/>
    </row>
    <row r="218" spans="1:11">
      <c r="A218" s="80"/>
      <c r="C218" s="80"/>
      <c r="D218" s="80"/>
      <c r="E218" s="80"/>
      <c r="F218" s="80"/>
      <c r="G218" s="80"/>
      <c r="H218" s="80"/>
      <c r="I218" s="80"/>
      <c r="J218" s="157"/>
      <c r="K218" s="80"/>
    </row>
    <row r="219" spans="1:11">
      <c r="A219" s="80"/>
      <c r="C219" s="80"/>
      <c r="D219" s="80"/>
      <c r="E219" s="80"/>
      <c r="F219" s="80"/>
      <c r="G219" s="80"/>
      <c r="H219" s="80"/>
      <c r="I219" s="80"/>
      <c r="J219" s="157"/>
      <c r="K219" s="80"/>
    </row>
    <row r="220" spans="1:11">
      <c r="A220" s="80"/>
      <c r="C220" s="80"/>
      <c r="D220" s="80"/>
      <c r="E220" s="80"/>
      <c r="F220" s="80"/>
      <c r="G220" s="80"/>
      <c r="H220" s="80"/>
      <c r="I220" s="80"/>
      <c r="J220" s="157"/>
      <c r="K220" s="80"/>
    </row>
    <row r="221" spans="1:11">
      <c r="A221" s="80"/>
      <c r="C221" s="80"/>
      <c r="D221" s="80"/>
      <c r="E221" s="80"/>
      <c r="F221" s="80"/>
      <c r="G221" s="80"/>
      <c r="H221" s="80"/>
      <c r="I221" s="80"/>
      <c r="J221" s="157"/>
      <c r="K221" s="80"/>
    </row>
    <row r="222" spans="1:11">
      <c r="A222" s="80"/>
      <c r="C222" s="80"/>
      <c r="D222" s="80"/>
      <c r="E222" s="80"/>
      <c r="F222" s="80"/>
      <c r="G222" s="80"/>
      <c r="H222" s="80"/>
      <c r="I222" s="80"/>
      <c r="J222" s="157"/>
      <c r="K222" s="80"/>
    </row>
    <row r="223" spans="1:11">
      <c r="A223" s="80"/>
      <c r="C223" s="80"/>
      <c r="D223" s="80"/>
      <c r="E223" s="80"/>
      <c r="F223" s="80"/>
      <c r="G223" s="80"/>
      <c r="H223" s="80"/>
      <c r="I223" s="80"/>
      <c r="J223" s="157"/>
      <c r="K223" s="80"/>
    </row>
    <row r="224" spans="1:11">
      <c r="A224" s="80"/>
      <c r="C224" s="80"/>
      <c r="D224" s="80"/>
      <c r="E224" s="80"/>
      <c r="F224" s="80"/>
      <c r="G224" s="80"/>
      <c r="H224" s="80"/>
      <c r="I224" s="80"/>
      <c r="J224" s="157"/>
      <c r="K224" s="80"/>
    </row>
    <row r="225" spans="1:11">
      <c r="A225" s="80"/>
      <c r="C225" s="80"/>
      <c r="D225" s="80"/>
      <c r="E225" s="80"/>
      <c r="F225" s="80"/>
      <c r="G225" s="80"/>
      <c r="H225" s="80"/>
      <c r="I225" s="80"/>
      <c r="J225" s="157"/>
      <c r="K225" s="80"/>
    </row>
    <row r="226" spans="1:11">
      <c r="A226" s="80"/>
      <c r="C226" s="80"/>
      <c r="D226" s="80"/>
      <c r="E226" s="80"/>
      <c r="F226" s="80"/>
      <c r="G226" s="80"/>
      <c r="H226" s="80"/>
      <c r="I226" s="80"/>
      <c r="J226" s="157"/>
      <c r="K226" s="80"/>
    </row>
    <row r="227" spans="1:11">
      <c r="A227" s="80"/>
      <c r="C227" s="80"/>
      <c r="D227" s="80"/>
      <c r="E227" s="80"/>
      <c r="F227" s="80"/>
      <c r="G227" s="80"/>
      <c r="H227" s="80"/>
      <c r="I227" s="80"/>
      <c r="J227" s="157"/>
      <c r="K227" s="80"/>
    </row>
    <row r="228" spans="1:11">
      <c r="A228" s="80"/>
      <c r="C228" s="80"/>
      <c r="D228" s="80"/>
      <c r="E228" s="80"/>
      <c r="F228" s="80"/>
      <c r="G228" s="80"/>
      <c r="H228" s="80"/>
      <c r="I228" s="80"/>
      <c r="J228" s="157"/>
      <c r="K228" s="80"/>
    </row>
  </sheetData>
  <mergeCells count="8">
    <mergeCell ref="G13:J13"/>
    <mergeCell ref="F14:F15"/>
    <mergeCell ref="J14:J15"/>
    <mergeCell ref="A50:E50"/>
    <mergeCell ref="A46:B46"/>
    <mergeCell ref="A47:B47"/>
    <mergeCell ref="A48:B48"/>
    <mergeCell ref="C13:F13"/>
  </mergeCells>
  <printOptions horizontalCentered="1" verticalCentered="1" gridLinesSet="0"/>
  <pageMargins left="0.59055118110236227" right="0.59055118110236227" top="0.39370078740157483" bottom="0.39370078740157483" header="0.51181102362204722" footer="0.51181102362204722"/>
  <pageSetup paperSize="9" scale="9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0:T111"/>
  <sheetViews>
    <sheetView showGridLines="0" rightToLeft="1" zoomScaleNormal="100" zoomScaleSheetLayoutView="90" workbookViewId="0">
      <selection activeCell="O23" sqref="O23"/>
    </sheetView>
  </sheetViews>
  <sheetFormatPr defaultColWidth="9" defaultRowHeight="15.6"/>
  <cols>
    <col min="1" max="1" width="29.69921875" style="80" customWidth="1"/>
    <col min="2" max="2" width="29.69921875" style="158" customWidth="1"/>
    <col min="3" max="10" width="9.69921875" style="84" customWidth="1"/>
    <col min="11" max="12" width="9.69921875" style="80" customWidth="1"/>
    <col min="13" max="15" width="9.3984375" style="80" customWidth="1"/>
    <col min="16" max="16" width="18.59765625" style="80" customWidth="1"/>
    <col min="17" max="140" width="9.3984375" style="80" customWidth="1"/>
    <col min="141" max="16384" width="9" style="80"/>
  </cols>
  <sheetData>
    <row r="10" spans="1:12" ht="17.100000000000001" customHeight="1">
      <c r="A10" s="3" t="s">
        <v>224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17.100000000000001" customHeight="1">
      <c r="A11" s="159" t="s">
        <v>223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>
      <c r="A12" s="184" t="s">
        <v>222</v>
      </c>
      <c r="B12" s="185"/>
      <c r="C12" s="184"/>
      <c r="D12" s="186"/>
      <c r="E12" s="186"/>
      <c r="F12" s="187"/>
      <c r="G12" s="186"/>
      <c r="H12" s="186"/>
      <c r="I12" s="186"/>
      <c r="J12" s="186"/>
      <c r="K12" s="188"/>
      <c r="L12" s="187" t="s">
        <v>221</v>
      </c>
    </row>
    <row r="13" spans="1:12" ht="17.100000000000001" customHeight="1">
      <c r="A13" s="189"/>
      <c r="B13" s="190"/>
      <c r="C13" s="775">
        <v>2015</v>
      </c>
      <c r="D13" s="776"/>
      <c r="E13" s="775">
        <v>2016</v>
      </c>
      <c r="F13" s="776"/>
      <c r="G13" s="775">
        <v>2017</v>
      </c>
      <c r="H13" s="776"/>
      <c r="I13" s="775">
        <v>2018</v>
      </c>
      <c r="J13" s="776"/>
      <c r="K13" s="775">
        <v>2019</v>
      </c>
      <c r="L13" s="776"/>
    </row>
    <row r="14" spans="1:12" ht="15.9" customHeight="1">
      <c r="A14" s="191" t="s">
        <v>182</v>
      </c>
      <c r="B14" s="192" t="s">
        <v>26</v>
      </c>
      <c r="C14" s="193" t="s">
        <v>220</v>
      </c>
      <c r="D14" s="777" t="s">
        <v>219</v>
      </c>
      <c r="E14" s="193" t="s">
        <v>220</v>
      </c>
      <c r="F14" s="777" t="s">
        <v>219</v>
      </c>
      <c r="G14" s="193" t="s">
        <v>220</v>
      </c>
      <c r="H14" s="777" t="s">
        <v>219</v>
      </c>
      <c r="I14" s="193" t="s">
        <v>220</v>
      </c>
      <c r="J14" s="777" t="s">
        <v>219</v>
      </c>
      <c r="K14" s="193" t="s">
        <v>220</v>
      </c>
      <c r="L14" s="777" t="s">
        <v>219</v>
      </c>
    </row>
    <row r="15" spans="1:12" ht="15.9" customHeight="1">
      <c r="A15" s="194"/>
      <c r="B15" s="195"/>
      <c r="C15" s="196" t="s">
        <v>218</v>
      </c>
      <c r="D15" s="778"/>
      <c r="E15" s="196" t="s">
        <v>218</v>
      </c>
      <c r="F15" s="778"/>
      <c r="G15" s="196" t="s">
        <v>218</v>
      </c>
      <c r="H15" s="778"/>
      <c r="I15" s="196" t="s">
        <v>218</v>
      </c>
      <c r="J15" s="778"/>
      <c r="K15" s="196" t="s">
        <v>218</v>
      </c>
      <c r="L15" s="778"/>
    </row>
    <row r="16" spans="1:12" ht="20.100000000000001" customHeight="1">
      <c r="A16" s="93" t="s">
        <v>82</v>
      </c>
      <c r="B16" s="94" t="s">
        <v>83</v>
      </c>
      <c r="C16" s="203">
        <v>0</v>
      </c>
      <c r="D16" s="204">
        <v>0</v>
      </c>
      <c r="E16" s="205">
        <v>0</v>
      </c>
      <c r="F16" s="204">
        <v>0</v>
      </c>
      <c r="G16" s="205">
        <v>0</v>
      </c>
      <c r="H16" s="204">
        <v>0</v>
      </c>
      <c r="I16" s="205">
        <v>0</v>
      </c>
      <c r="J16" s="204">
        <v>0</v>
      </c>
      <c r="K16" s="205">
        <v>0</v>
      </c>
      <c r="L16" s="119">
        <v>0</v>
      </c>
    </row>
    <row r="17" spans="1:20" ht="20.100000000000001" customHeight="1">
      <c r="A17" s="95" t="s">
        <v>17</v>
      </c>
      <c r="B17" s="96" t="s">
        <v>217</v>
      </c>
      <c r="C17" s="206">
        <v>4</v>
      </c>
      <c r="D17" s="207">
        <v>1.2999999999999999E-2</v>
      </c>
      <c r="E17" s="208">
        <v>2</v>
      </c>
      <c r="F17" s="209">
        <v>6.3007390640907402E-3</v>
      </c>
      <c r="G17" s="208">
        <v>1</v>
      </c>
      <c r="H17" s="209">
        <v>3.0000000000000001E-3</v>
      </c>
      <c r="I17" s="208">
        <v>0</v>
      </c>
      <c r="J17" s="207">
        <v>0</v>
      </c>
      <c r="K17" s="208">
        <v>0</v>
      </c>
      <c r="L17" s="119">
        <v>0</v>
      </c>
    </row>
    <row r="18" spans="1:20" ht="20.100000000000001" customHeight="1">
      <c r="A18" s="95" t="s">
        <v>15</v>
      </c>
      <c r="B18" s="96" t="s">
        <v>216</v>
      </c>
      <c r="C18" s="206">
        <v>11</v>
      </c>
      <c r="D18" s="210">
        <v>3.5000000000000003E-2</v>
      </c>
      <c r="E18" s="208">
        <v>7</v>
      </c>
      <c r="F18" s="211">
        <v>2.2052586724317591E-2</v>
      </c>
      <c r="G18" s="208">
        <v>21</v>
      </c>
      <c r="H18" s="212">
        <v>7.0000000000000007E-2</v>
      </c>
      <c r="I18" s="208">
        <v>9</v>
      </c>
      <c r="J18" s="207">
        <v>2.6935091815742426E-2</v>
      </c>
      <c r="K18" s="208">
        <v>257</v>
      </c>
      <c r="L18" s="119">
        <v>0.75106298060542043</v>
      </c>
    </row>
    <row r="19" spans="1:20" ht="20.100000000000001" customHeight="1">
      <c r="A19" s="95" t="s">
        <v>148</v>
      </c>
      <c r="B19" s="96" t="s">
        <v>12</v>
      </c>
      <c r="C19" s="206">
        <v>1</v>
      </c>
      <c r="D19" s="209">
        <v>2E-3</v>
      </c>
      <c r="E19" s="208">
        <v>3</v>
      </c>
      <c r="F19" s="209">
        <v>5.0000000000000001E-3</v>
      </c>
      <c r="G19" s="208">
        <v>5</v>
      </c>
      <c r="H19" s="209">
        <v>8.9999999999999993E-3</v>
      </c>
      <c r="I19" s="208">
        <v>0</v>
      </c>
      <c r="J19" s="207">
        <v>0</v>
      </c>
      <c r="K19" s="208">
        <v>0</v>
      </c>
      <c r="L19" s="119">
        <v>0</v>
      </c>
    </row>
    <row r="20" spans="1:20" ht="20.100000000000001" customHeight="1">
      <c r="A20" s="95" t="s">
        <v>147</v>
      </c>
      <c r="B20" s="96" t="s">
        <v>90</v>
      </c>
      <c r="C20" s="206">
        <v>11</v>
      </c>
      <c r="D20" s="207">
        <v>0.03</v>
      </c>
      <c r="E20" s="208">
        <v>20</v>
      </c>
      <c r="F20" s="207">
        <v>6.3007390640907393E-2</v>
      </c>
      <c r="G20" s="208">
        <v>32</v>
      </c>
      <c r="H20" s="207">
        <v>0.1</v>
      </c>
      <c r="I20" s="208">
        <v>10</v>
      </c>
      <c r="J20" s="207">
        <v>2.9927879795269358E-2</v>
      </c>
      <c r="K20" s="208">
        <v>0</v>
      </c>
      <c r="L20" s="119">
        <v>0</v>
      </c>
    </row>
    <row r="21" spans="1:20" ht="20.100000000000001" customHeight="1">
      <c r="A21" s="95" t="s">
        <v>11</v>
      </c>
      <c r="B21" s="96" t="s">
        <v>215</v>
      </c>
      <c r="C21" s="206">
        <v>0</v>
      </c>
      <c r="D21" s="207">
        <v>0</v>
      </c>
      <c r="E21" s="208">
        <v>0</v>
      </c>
      <c r="F21" s="207">
        <v>0</v>
      </c>
      <c r="G21" s="208">
        <v>0</v>
      </c>
      <c r="H21" s="207">
        <v>0</v>
      </c>
      <c r="I21" s="208">
        <v>0</v>
      </c>
      <c r="J21" s="207">
        <v>0</v>
      </c>
      <c r="K21" s="208">
        <v>0</v>
      </c>
      <c r="L21" s="119">
        <v>0</v>
      </c>
    </row>
    <row r="22" spans="1:20" ht="20.100000000000001" customHeight="1">
      <c r="A22" s="95" t="s">
        <v>9</v>
      </c>
      <c r="B22" s="96" t="s">
        <v>214</v>
      </c>
      <c r="C22" s="206">
        <v>219</v>
      </c>
      <c r="D22" s="207">
        <v>0.69</v>
      </c>
      <c r="E22" s="208">
        <v>125</v>
      </c>
      <c r="F22" s="207">
        <v>0.39379619150567124</v>
      </c>
      <c r="G22" s="208">
        <v>457</v>
      </c>
      <c r="H22" s="207">
        <v>1.4</v>
      </c>
      <c r="I22" s="208">
        <v>1156</v>
      </c>
      <c r="J22" s="207">
        <v>3.4596629043331379</v>
      </c>
      <c r="K22" s="208">
        <v>1024</v>
      </c>
      <c r="L22" s="119">
        <v>2.9925622262254885</v>
      </c>
    </row>
    <row r="23" spans="1:20" ht="20.100000000000001" customHeight="1">
      <c r="A23" s="95" t="s">
        <v>7</v>
      </c>
      <c r="B23" s="96" t="s">
        <v>213</v>
      </c>
      <c r="C23" s="206">
        <v>3</v>
      </c>
      <c r="D23" s="207">
        <v>0.01</v>
      </c>
      <c r="E23" s="208">
        <v>14</v>
      </c>
      <c r="F23" s="207">
        <v>4.4105173448635182E-2</v>
      </c>
      <c r="G23" s="208">
        <v>47</v>
      </c>
      <c r="H23" s="207">
        <v>0.14000000000000001</v>
      </c>
      <c r="I23" s="208">
        <v>106</v>
      </c>
      <c r="J23" s="207">
        <v>0.3172355258298552</v>
      </c>
      <c r="K23" s="208">
        <v>187</v>
      </c>
      <c r="L23" s="119">
        <v>0.54649329717203743</v>
      </c>
    </row>
    <row r="24" spans="1:20" ht="20.100000000000001" customHeight="1">
      <c r="A24" s="95" t="s">
        <v>5</v>
      </c>
      <c r="B24" s="96" t="s">
        <v>212</v>
      </c>
      <c r="C24" s="206">
        <v>5</v>
      </c>
      <c r="D24" s="207">
        <v>0.02</v>
      </c>
      <c r="E24" s="208">
        <v>56</v>
      </c>
      <c r="F24" s="207">
        <v>0.17642069379454073</v>
      </c>
      <c r="G24" s="208">
        <v>61</v>
      </c>
      <c r="H24" s="207">
        <v>0.18739054548957715</v>
      </c>
      <c r="I24" s="208">
        <v>53</v>
      </c>
      <c r="J24" s="207">
        <v>0.16161055089445456</v>
      </c>
      <c r="K24" s="208">
        <v>36</v>
      </c>
      <c r="L24" s="119">
        <v>0.10520726576573983</v>
      </c>
      <c r="T24" s="179"/>
    </row>
    <row r="25" spans="1:20" ht="20.100000000000001" customHeight="1">
      <c r="A25" s="95" t="s">
        <v>87</v>
      </c>
      <c r="B25" s="96" t="s">
        <v>88</v>
      </c>
      <c r="C25" s="206">
        <v>5980</v>
      </c>
      <c r="D25" s="207">
        <v>18.97</v>
      </c>
      <c r="E25" s="208">
        <v>4523</v>
      </c>
      <c r="F25" s="207">
        <v>14.249121393441209</v>
      </c>
      <c r="G25" s="208">
        <v>4533</v>
      </c>
      <c r="H25" s="207">
        <v>13.925267913184479</v>
      </c>
      <c r="I25" s="208">
        <v>4389</v>
      </c>
      <c r="J25" s="207">
        <v>13.135346442143723</v>
      </c>
      <c r="K25" s="208">
        <v>3663</v>
      </c>
      <c r="L25" s="119">
        <v>10.704839291664028</v>
      </c>
      <c r="T25" s="180"/>
    </row>
    <row r="26" spans="1:20" ht="20.100000000000001" customHeight="1">
      <c r="A26" s="138" t="s">
        <v>85</v>
      </c>
      <c r="B26" s="139" t="s">
        <v>86</v>
      </c>
      <c r="C26" s="206">
        <v>3233</v>
      </c>
      <c r="D26" s="207">
        <v>10.26</v>
      </c>
      <c r="E26" s="208">
        <v>4062</v>
      </c>
      <c r="F26" s="207">
        <v>12.796801039168294</v>
      </c>
      <c r="G26" s="208">
        <v>4692</v>
      </c>
      <c r="H26" s="207">
        <v>14.413712121919607</v>
      </c>
      <c r="I26" s="208">
        <v>5455</v>
      </c>
      <c r="J26" s="207">
        <v>16.325658428319436</v>
      </c>
      <c r="K26" s="208">
        <v>4257</v>
      </c>
      <c r="L26" s="119">
        <v>12.440759176798736</v>
      </c>
    </row>
    <row r="27" spans="1:20" ht="20.100000000000001" customHeight="1">
      <c r="A27" s="197" t="s">
        <v>146</v>
      </c>
      <c r="B27" s="139" t="s">
        <v>145</v>
      </c>
      <c r="C27" s="206">
        <v>6</v>
      </c>
      <c r="D27" s="207">
        <v>0.02</v>
      </c>
      <c r="E27" s="208">
        <v>6</v>
      </c>
      <c r="F27" s="207">
        <v>1.8902217192272218E-2</v>
      </c>
      <c r="G27" s="208">
        <v>10</v>
      </c>
      <c r="H27" s="207">
        <v>3.0719761555668385E-2</v>
      </c>
      <c r="I27" s="208">
        <v>9</v>
      </c>
      <c r="J27" s="207">
        <v>2.6935091815742426E-2</v>
      </c>
      <c r="K27" s="208">
        <v>3</v>
      </c>
      <c r="L27" s="119">
        <v>8.767272147144985E-3</v>
      </c>
    </row>
    <row r="28" spans="1:20" ht="20.100000000000001" customHeight="1">
      <c r="A28" s="197" t="s">
        <v>144</v>
      </c>
      <c r="B28" s="139" t="s">
        <v>143</v>
      </c>
      <c r="C28" s="206">
        <v>5</v>
      </c>
      <c r="D28" s="207">
        <v>0.02</v>
      </c>
      <c r="E28" s="208">
        <v>14</v>
      </c>
      <c r="F28" s="207">
        <v>4.4105173448635182E-2</v>
      </c>
      <c r="G28" s="208">
        <v>39</v>
      </c>
      <c r="H28" s="207">
        <v>0.1198070700671067</v>
      </c>
      <c r="I28" s="208">
        <v>27</v>
      </c>
      <c r="J28" s="207">
        <v>8.0805275447227279E-2</v>
      </c>
      <c r="K28" s="208">
        <v>6</v>
      </c>
      <c r="L28" s="119">
        <v>1.753454429428997E-2</v>
      </c>
    </row>
    <row r="29" spans="1:20" ht="20.100000000000001" customHeight="1">
      <c r="A29" s="197" t="s">
        <v>142</v>
      </c>
      <c r="B29" s="139" t="s">
        <v>141</v>
      </c>
      <c r="C29" s="206">
        <v>3</v>
      </c>
      <c r="D29" s="207">
        <v>0.01</v>
      </c>
      <c r="E29" s="208">
        <v>2</v>
      </c>
      <c r="F29" s="207">
        <v>6.3007390640907402E-3</v>
      </c>
      <c r="G29" s="208">
        <v>8</v>
      </c>
      <c r="H29" s="207">
        <v>2.4575809244534706E-2</v>
      </c>
      <c r="I29" s="208">
        <v>9</v>
      </c>
      <c r="J29" s="207">
        <v>2.6935091815742426E-2</v>
      </c>
      <c r="K29" s="208">
        <v>5</v>
      </c>
      <c r="L29" s="119">
        <v>1.4612120245241642E-2</v>
      </c>
    </row>
    <row r="30" spans="1:20" ht="20.100000000000001" customHeight="1">
      <c r="A30" s="197" t="s">
        <v>140</v>
      </c>
      <c r="B30" s="139" t="s">
        <v>139</v>
      </c>
      <c r="C30" s="206">
        <v>171</v>
      </c>
      <c r="D30" s="207">
        <v>0.54</v>
      </c>
      <c r="E30" s="208">
        <v>243</v>
      </c>
      <c r="F30" s="207">
        <v>0.76553979628702484</v>
      </c>
      <c r="G30" s="208">
        <v>358</v>
      </c>
      <c r="H30" s="207">
        <v>1.0997674636929282</v>
      </c>
      <c r="I30" s="208">
        <v>187</v>
      </c>
      <c r="J30" s="207">
        <v>0.55965135217153705</v>
      </c>
      <c r="K30" s="208">
        <v>219</v>
      </c>
      <c r="L30" s="119">
        <v>0.64001086674158403</v>
      </c>
    </row>
    <row r="31" spans="1:20" ht="20.100000000000001" customHeight="1">
      <c r="A31" s="138" t="s">
        <v>110</v>
      </c>
      <c r="B31" s="139" t="s">
        <v>111</v>
      </c>
      <c r="C31" s="206">
        <v>126</v>
      </c>
      <c r="D31" s="207">
        <v>0.4</v>
      </c>
      <c r="E31" s="208">
        <v>100</v>
      </c>
      <c r="F31" s="207">
        <v>0.31503695320453701</v>
      </c>
      <c r="G31" s="208">
        <v>198</v>
      </c>
      <c r="H31" s="207">
        <v>0.60825127880223406</v>
      </c>
      <c r="I31" s="208">
        <v>247</v>
      </c>
      <c r="J31" s="207">
        <v>0.73921863094315321</v>
      </c>
      <c r="K31" s="208">
        <v>252</v>
      </c>
      <c r="L31" s="119">
        <v>0.73645086036017882</v>
      </c>
    </row>
    <row r="32" spans="1:20" ht="20.100000000000001" customHeight="1">
      <c r="A32" s="138" t="s">
        <v>138</v>
      </c>
      <c r="B32" s="139" t="s">
        <v>2</v>
      </c>
      <c r="C32" s="206">
        <v>3486</v>
      </c>
      <c r="D32" s="207">
        <v>11.06</v>
      </c>
      <c r="E32" s="208">
        <v>4327</v>
      </c>
      <c r="F32" s="207">
        <v>13.631648965160316</v>
      </c>
      <c r="G32" s="208">
        <v>6568</v>
      </c>
      <c r="H32" s="207">
        <v>20.176739389762997</v>
      </c>
      <c r="I32" s="208">
        <v>7432</v>
      </c>
      <c r="J32" s="207">
        <v>22.242400263844189</v>
      </c>
      <c r="K32" s="208">
        <v>6810</v>
      </c>
      <c r="L32" s="119">
        <v>19.901707774019119</v>
      </c>
    </row>
    <row r="33" spans="1:17" ht="20.100000000000001" customHeight="1">
      <c r="A33" s="138" t="s">
        <v>137</v>
      </c>
      <c r="B33" s="139" t="s">
        <v>108</v>
      </c>
      <c r="C33" s="206">
        <v>1327</v>
      </c>
      <c r="D33" s="207">
        <v>4.21</v>
      </c>
      <c r="E33" s="208">
        <v>1947</v>
      </c>
      <c r="F33" s="207">
        <v>6.1337694788923347</v>
      </c>
      <c r="G33" s="208">
        <v>3647</v>
      </c>
      <c r="H33" s="207">
        <v>11.203497039352261</v>
      </c>
      <c r="I33" s="208">
        <v>3434</v>
      </c>
      <c r="J33" s="207">
        <v>10.277233921695498</v>
      </c>
      <c r="K33" s="208">
        <v>3402</v>
      </c>
      <c r="L33" s="119">
        <v>9.942086614862415</v>
      </c>
    </row>
    <row r="34" spans="1:17" ht="20.100000000000001" customHeight="1">
      <c r="A34" s="138" t="s">
        <v>105</v>
      </c>
      <c r="B34" s="139" t="s">
        <v>106</v>
      </c>
      <c r="C34" s="206">
        <v>9</v>
      </c>
      <c r="D34" s="207">
        <v>0.03</v>
      </c>
      <c r="E34" s="208">
        <v>31</v>
      </c>
      <c r="F34" s="207">
        <v>9.7661455493406463E-2</v>
      </c>
      <c r="G34" s="208">
        <v>84</v>
      </c>
      <c r="H34" s="207">
        <v>0.25804599706761444</v>
      </c>
      <c r="I34" s="208">
        <v>29</v>
      </c>
      <c r="J34" s="207">
        <v>8.679085140628115E-2</v>
      </c>
      <c r="K34" s="208">
        <v>12</v>
      </c>
      <c r="L34" s="119">
        <v>3.506908858857994E-2</v>
      </c>
    </row>
    <row r="35" spans="1:17" ht="20.100000000000001" customHeight="1">
      <c r="A35" s="138" t="s">
        <v>136</v>
      </c>
      <c r="B35" s="139" t="s">
        <v>135</v>
      </c>
      <c r="C35" s="206">
        <v>149</v>
      </c>
      <c r="D35" s="207">
        <v>0.47</v>
      </c>
      <c r="E35" s="208">
        <v>164</v>
      </c>
      <c r="F35" s="207">
        <v>0.51666060325544061</v>
      </c>
      <c r="G35" s="208">
        <v>0</v>
      </c>
      <c r="H35" s="207">
        <v>0</v>
      </c>
      <c r="I35" s="208">
        <v>0</v>
      </c>
      <c r="J35" s="207">
        <v>0</v>
      </c>
      <c r="K35" s="208">
        <v>0</v>
      </c>
      <c r="L35" s="119">
        <v>0</v>
      </c>
    </row>
    <row r="36" spans="1:17" ht="20.100000000000001" customHeight="1">
      <c r="A36" s="138" t="s">
        <v>126</v>
      </c>
      <c r="B36" s="139" t="s">
        <v>127</v>
      </c>
      <c r="C36" s="206">
        <v>1884</v>
      </c>
      <c r="D36" s="207">
        <v>5.98</v>
      </c>
      <c r="E36" s="208">
        <v>2336</v>
      </c>
      <c r="F36" s="207">
        <v>7.3592632268579843</v>
      </c>
      <c r="G36" s="208">
        <v>3606</v>
      </c>
      <c r="H36" s="207">
        <v>11.07754601697402</v>
      </c>
      <c r="I36" s="208">
        <v>3351</v>
      </c>
      <c r="J36" s="207">
        <v>10.028832519394763</v>
      </c>
      <c r="K36" s="208">
        <v>2592</v>
      </c>
      <c r="L36" s="119">
        <v>7.5749231351332673</v>
      </c>
    </row>
    <row r="37" spans="1:17" ht="20.100000000000001" customHeight="1">
      <c r="A37" s="138" t="s">
        <v>124</v>
      </c>
      <c r="B37" s="139" t="s">
        <v>125</v>
      </c>
      <c r="C37" s="206">
        <v>24</v>
      </c>
      <c r="D37" s="207">
        <v>0.08</v>
      </c>
      <c r="E37" s="208">
        <v>32</v>
      </c>
      <c r="F37" s="207">
        <v>0.10081182502545184</v>
      </c>
      <c r="G37" s="208">
        <v>50</v>
      </c>
      <c r="H37" s="207">
        <v>0.15359880777834192</v>
      </c>
      <c r="I37" s="208">
        <v>71</v>
      </c>
      <c r="J37" s="207">
        <v>0.21248794654641245</v>
      </c>
      <c r="K37" s="208">
        <v>76</v>
      </c>
      <c r="L37" s="119">
        <v>0.22210422772767299</v>
      </c>
    </row>
    <row r="38" spans="1:17" ht="20.100000000000001" customHeight="1">
      <c r="A38" s="138" t="s">
        <v>628</v>
      </c>
      <c r="B38" s="139" t="s">
        <v>620</v>
      </c>
      <c r="C38" s="206">
        <v>775</v>
      </c>
      <c r="D38" s="207">
        <v>2.46</v>
      </c>
      <c r="E38" s="208">
        <v>744</v>
      </c>
      <c r="F38" s="207">
        <v>2.3438749318417549</v>
      </c>
      <c r="G38" s="208">
        <v>1452</v>
      </c>
      <c r="H38" s="207">
        <v>4.4605093778830494</v>
      </c>
      <c r="I38" s="208">
        <v>2044</v>
      </c>
      <c r="J38" s="207">
        <v>6.1172586301530574</v>
      </c>
      <c r="K38" s="208">
        <v>3187</v>
      </c>
      <c r="L38" s="119">
        <v>9.3137654443170224</v>
      </c>
    </row>
    <row r="39" spans="1:17" ht="20.100000000000001" customHeight="1">
      <c r="A39" s="138" t="s">
        <v>122</v>
      </c>
      <c r="B39" s="139" t="s">
        <v>134</v>
      </c>
      <c r="C39" s="206">
        <v>1</v>
      </c>
      <c r="D39" s="209">
        <v>3.0000000000000001E-3</v>
      </c>
      <c r="E39" s="208">
        <v>0</v>
      </c>
      <c r="F39" s="207">
        <v>0</v>
      </c>
      <c r="G39" s="208">
        <v>0</v>
      </c>
      <c r="H39" s="207">
        <v>0</v>
      </c>
      <c r="I39" s="208">
        <v>0</v>
      </c>
      <c r="J39" s="207">
        <v>0</v>
      </c>
      <c r="K39" s="208">
        <v>0</v>
      </c>
      <c r="L39" s="119">
        <v>0</v>
      </c>
    </row>
    <row r="40" spans="1:17" ht="20.100000000000001" customHeight="1">
      <c r="A40" s="138" t="s">
        <v>120</v>
      </c>
      <c r="B40" s="139" t="s">
        <v>121</v>
      </c>
      <c r="C40" s="206">
        <v>3</v>
      </c>
      <c r="D40" s="207">
        <v>0.01</v>
      </c>
      <c r="E40" s="208">
        <v>2</v>
      </c>
      <c r="F40" s="209">
        <v>6.3007390640907402E-3</v>
      </c>
      <c r="G40" s="208">
        <v>1</v>
      </c>
      <c r="H40" s="209">
        <v>3.0719761555668382E-3</v>
      </c>
      <c r="I40" s="208">
        <v>0</v>
      </c>
      <c r="J40" s="209">
        <v>0</v>
      </c>
      <c r="K40" s="208">
        <v>0</v>
      </c>
      <c r="L40" s="119">
        <v>0</v>
      </c>
      <c r="Q40" s="157"/>
    </row>
    <row r="41" spans="1:17" ht="20.100000000000001" customHeight="1">
      <c r="A41" s="140" t="s">
        <v>103</v>
      </c>
      <c r="B41" s="141" t="s">
        <v>104</v>
      </c>
      <c r="C41" s="206">
        <v>4312</v>
      </c>
      <c r="D41" s="207">
        <v>13.68</v>
      </c>
      <c r="E41" s="208">
        <v>5428</v>
      </c>
      <c r="F41" s="207">
        <v>17.100205819942268</v>
      </c>
      <c r="G41" s="208">
        <v>3462</v>
      </c>
      <c r="H41" s="207">
        <v>10.635181450572395</v>
      </c>
      <c r="I41" s="208">
        <v>5345</v>
      </c>
      <c r="J41" s="207">
        <v>15.996451750571472</v>
      </c>
      <c r="K41" s="208">
        <v>0</v>
      </c>
      <c r="L41" s="119">
        <v>0</v>
      </c>
    </row>
    <row r="42" spans="1:17" ht="20.100000000000001" customHeight="1">
      <c r="A42" s="138" t="s">
        <v>114</v>
      </c>
      <c r="B42" s="141" t="s">
        <v>133</v>
      </c>
      <c r="C42" s="206">
        <v>0</v>
      </c>
      <c r="D42" s="207">
        <v>0</v>
      </c>
      <c r="E42" s="208">
        <v>0</v>
      </c>
      <c r="F42" s="207">
        <v>0</v>
      </c>
      <c r="G42" s="208">
        <v>0</v>
      </c>
      <c r="H42" s="207">
        <v>0</v>
      </c>
      <c r="I42" s="208">
        <v>0</v>
      </c>
      <c r="J42" s="207">
        <v>0</v>
      </c>
      <c r="K42" s="208">
        <v>0</v>
      </c>
      <c r="L42" s="119">
        <v>0</v>
      </c>
    </row>
    <row r="43" spans="1:17" ht="20.100000000000001" customHeight="1">
      <c r="A43" s="100" t="s">
        <v>118</v>
      </c>
      <c r="B43" s="101" t="s">
        <v>119</v>
      </c>
      <c r="C43" s="206">
        <v>0</v>
      </c>
      <c r="D43" s="207">
        <v>0</v>
      </c>
      <c r="E43" s="208">
        <v>0</v>
      </c>
      <c r="F43" s="207">
        <v>0</v>
      </c>
      <c r="G43" s="208">
        <v>0</v>
      </c>
      <c r="H43" s="207">
        <v>0</v>
      </c>
      <c r="I43" s="208">
        <v>0</v>
      </c>
      <c r="J43" s="207">
        <v>0</v>
      </c>
      <c r="K43" s="208">
        <v>0</v>
      </c>
      <c r="L43" s="119">
        <v>0</v>
      </c>
    </row>
    <row r="44" spans="1:17" ht="20.100000000000001" customHeight="1">
      <c r="A44" s="102" t="s">
        <v>116</v>
      </c>
      <c r="B44" s="103" t="s">
        <v>117</v>
      </c>
      <c r="C44" s="206">
        <v>0</v>
      </c>
      <c r="D44" s="207">
        <v>0</v>
      </c>
      <c r="E44" s="208">
        <v>0</v>
      </c>
      <c r="F44" s="207">
        <v>0</v>
      </c>
      <c r="G44" s="208">
        <v>0</v>
      </c>
      <c r="H44" s="207">
        <v>0</v>
      </c>
      <c r="I44" s="208">
        <v>0</v>
      </c>
      <c r="J44" s="207">
        <v>0</v>
      </c>
      <c r="K44" s="208">
        <v>0</v>
      </c>
      <c r="L44" s="119">
        <v>0</v>
      </c>
    </row>
    <row r="45" spans="1:17" ht="20.100000000000001" customHeight="1">
      <c r="A45" s="102" t="s">
        <v>112</v>
      </c>
      <c r="B45" s="103" t="s">
        <v>113</v>
      </c>
      <c r="C45" s="206">
        <v>60</v>
      </c>
      <c r="D45" s="207">
        <v>0.19</v>
      </c>
      <c r="E45" s="208">
        <v>38</v>
      </c>
      <c r="F45" s="207">
        <v>0.11971404221772407</v>
      </c>
      <c r="G45" s="208">
        <v>20</v>
      </c>
      <c r="H45" s="207">
        <v>6.1439523111336769E-2</v>
      </c>
      <c r="I45" s="208">
        <v>8</v>
      </c>
      <c r="J45" s="207">
        <v>2.3942303836215487E-2</v>
      </c>
      <c r="K45" s="208">
        <v>0</v>
      </c>
      <c r="L45" s="119">
        <v>0</v>
      </c>
    </row>
    <row r="46" spans="1:17" ht="20.100000000000001" customHeight="1">
      <c r="A46" s="198" t="s">
        <v>211</v>
      </c>
      <c r="B46" s="199" t="s">
        <v>210</v>
      </c>
      <c r="C46" s="213">
        <v>2505</v>
      </c>
      <c r="D46" s="214">
        <v>7.95</v>
      </c>
      <c r="E46" s="215">
        <v>2166</v>
      </c>
      <c r="F46" s="214">
        <v>6.82</v>
      </c>
      <c r="G46" s="215">
        <v>2095</v>
      </c>
      <c r="H46" s="214">
        <v>6.435790045912527</v>
      </c>
      <c r="I46" s="215">
        <v>2543</v>
      </c>
      <c r="J46" s="214">
        <v>7.61</v>
      </c>
      <c r="K46" s="215">
        <v>2264</v>
      </c>
      <c r="L46" s="119">
        <v>6.616368047045416</v>
      </c>
    </row>
    <row r="47" spans="1:17" ht="15" customHeight="1">
      <c r="A47" s="200" t="s">
        <v>209</v>
      </c>
      <c r="B47" s="185"/>
      <c r="C47" s="188"/>
      <c r="D47" s="188"/>
      <c r="E47" s="188"/>
      <c r="F47" s="188"/>
      <c r="G47" s="188"/>
      <c r="H47" s="188"/>
      <c r="I47" s="188"/>
      <c r="J47" s="188"/>
      <c r="K47" s="188"/>
      <c r="L47" s="201" t="s">
        <v>208</v>
      </c>
    </row>
    <row r="48" spans="1:17" ht="15" customHeight="1">
      <c r="A48" s="200" t="s">
        <v>207</v>
      </c>
      <c r="B48" s="185"/>
      <c r="C48" s="188"/>
      <c r="D48" s="188"/>
      <c r="E48" s="188"/>
      <c r="F48" s="188"/>
      <c r="G48" s="188"/>
      <c r="H48" s="188"/>
      <c r="I48" s="188"/>
      <c r="J48" s="188"/>
      <c r="K48" s="188"/>
      <c r="L48" s="201" t="s">
        <v>206</v>
      </c>
    </row>
    <row r="49" spans="1:12">
      <c r="A49" s="755" t="s">
        <v>205</v>
      </c>
      <c r="B49" s="755"/>
      <c r="C49" s="172"/>
      <c r="D49" s="172"/>
      <c r="E49" s="104"/>
      <c r="F49" s="104"/>
      <c r="G49" s="104"/>
      <c r="H49" s="104"/>
      <c r="I49" s="104"/>
      <c r="J49" s="104"/>
      <c r="K49" s="119"/>
      <c r="L49" s="78" t="s">
        <v>204</v>
      </c>
    </row>
    <row r="50" spans="1:12">
      <c r="A50" s="119"/>
      <c r="B50" s="119"/>
      <c r="C50" s="119"/>
      <c r="D50" s="119"/>
      <c r="E50" s="119"/>
      <c r="F50" s="119"/>
      <c r="G50" s="104"/>
      <c r="H50" s="104"/>
      <c r="I50" s="104"/>
      <c r="J50" s="171"/>
      <c r="K50" s="104"/>
      <c r="L50" s="202"/>
    </row>
    <row r="51" spans="1:12" ht="18">
      <c r="A51" s="723" t="s">
        <v>631</v>
      </c>
      <c r="B51" s="723"/>
      <c r="C51" s="723"/>
      <c r="D51" s="723"/>
      <c r="E51" s="723"/>
      <c r="F51" s="119"/>
      <c r="G51" s="104"/>
      <c r="H51" s="104"/>
      <c r="I51" s="104"/>
      <c r="J51" s="171"/>
      <c r="K51" s="104"/>
      <c r="L51" s="202"/>
    </row>
    <row r="52" spans="1:12">
      <c r="A52" s="181"/>
      <c r="B52" s="182"/>
      <c r="C52" s="183"/>
      <c r="D52" s="183"/>
      <c r="E52" s="183"/>
      <c r="F52" s="183"/>
      <c r="G52" s="183"/>
      <c r="H52" s="183"/>
      <c r="I52" s="183"/>
      <c r="J52" s="183"/>
      <c r="K52" s="181"/>
      <c r="L52" s="181"/>
    </row>
    <row r="53" spans="1:12">
      <c r="A53" s="181"/>
      <c r="B53" s="182"/>
      <c r="C53" s="183"/>
      <c r="D53" s="183"/>
      <c r="E53" s="183"/>
      <c r="F53" s="183"/>
      <c r="G53" s="183"/>
      <c r="H53" s="183"/>
      <c r="I53" s="183"/>
      <c r="J53" s="183"/>
      <c r="K53" s="181"/>
      <c r="L53" s="181"/>
    </row>
    <row r="54" spans="1:12">
      <c r="A54" s="181"/>
      <c r="B54" s="182"/>
      <c r="C54" s="183"/>
      <c r="D54" s="183"/>
      <c r="E54" s="183"/>
      <c r="F54" s="183"/>
      <c r="G54" s="183"/>
      <c r="H54" s="183"/>
      <c r="I54" s="183"/>
      <c r="J54" s="183"/>
      <c r="K54" s="181"/>
      <c r="L54" s="181"/>
    </row>
    <row r="55" spans="1:12">
      <c r="A55" s="181"/>
      <c r="B55" s="182"/>
      <c r="C55" s="183"/>
      <c r="D55" s="183"/>
      <c r="E55" s="183"/>
      <c r="F55" s="183"/>
      <c r="G55" s="183"/>
      <c r="H55" s="183"/>
      <c r="I55" s="183"/>
      <c r="J55" s="183"/>
      <c r="K55" s="181"/>
      <c r="L55" s="181"/>
    </row>
    <row r="56" spans="1:12">
      <c r="A56" s="181"/>
      <c r="B56" s="182"/>
      <c r="C56" s="183"/>
      <c r="D56" s="183"/>
      <c r="E56" s="183"/>
      <c r="F56" s="183"/>
      <c r="G56" s="183"/>
      <c r="H56" s="183"/>
      <c r="I56" s="183"/>
      <c r="J56" s="183"/>
      <c r="K56" s="181"/>
      <c r="L56" s="181"/>
    </row>
    <row r="57" spans="1:12">
      <c r="A57" s="181"/>
      <c r="B57" s="182"/>
      <c r="C57" s="183"/>
      <c r="D57" s="183"/>
      <c r="E57" s="183"/>
      <c r="F57" s="183"/>
      <c r="G57" s="183"/>
      <c r="H57" s="183"/>
      <c r="I57" s="183"/>
      <c r="J57" s="183"/>
      <c r="K57" s="181"/>
      <c r="L57" s="181"/>
    </row>
    <row r="58" spans="1:12">
      <c r="A58" s="181"/>
      <c r="B58" s="182"/>
      <c r="C58" s="183"/>
      <c r="D58" s="183"/>
      <c r="E58" s="183"/>
      <c r="F58" s="183"/>
      <c r="G58" s="183"/>
      <c r="H58" s="183"/>
      <c r="I58" s="183"/>
      <c r="J58" s="183"/>
      <c r="K58" s="181"/>
      <c r="L58" s="181"/>
    </row>
    <row r="59" spans="1:12">
      <c r="A59" s="181"/>
      <c r="B59" s="182"/>
      <c r="C59" s="183"/>
      <c r="D59" s="183"/>
      <c r="E59" s="183"/>
      <c r="F59" s="183"/>
      <c r="G59" s="183"/>
      <c r="H59" s="183"/>
      <c r="I59" s="183"/>
      <c r="J59" s="183"/>
      <c r="K59" s="181"/>
      <c r="L59" s="181"/>
    </row>
    <row r="60" spans="1:12">
      <c r="A60" s="181"/>
      <c r="B60" s="182"/>
      <c r="C60" s="183"/>
      <c r="D60" s="183"/>
      <c r="E60" s="183"/>
      <c r="F60" s="183"/>
      <c r="G60" s="183"/>
      <c r="H60" s="183"/>
      <c r="I60" s="183"/>
      <c r="J60" s="183"/>
      <c r="K60" s="181"/>
      <c r="L60" s="181"/>
    </row>
    <row r="61" spans="1:12">
      <c r="A61" s="181"/>
      <c r="B61" s="182"/>
      <c r="C61" s="183"/>
      <c r="D61" s="183"/>
      <c r="E61" s="183"/>
      <c r="F61" s="183"/>
      <c r="G61" s="183"/>
      <c r="H61" s="183"/>
      <c r="I61" s="183"/>
      <c r="J61" s="183"/>
      <c r="K61" s="181"/>
      <c r="L61" s="181"/>
    </row>
    <row r="62" spans="1:12">
      <c r="A62" s="181"/>
      <c r="B62" s="182"/>
      <c r="C62" s="183"/>
      <c r="D62" s="183"/>
      <c r="E62" s="183"/>
      <c r="F62" s="183"/>
      <c r="G62" s="183"/>
      <c r="H62" s="183"/>
      <c r="I62" s="183"/>
      <c r="J62" s="183"/>
      <c r="K62" s="181"/>
      <c r="L62" s="181"/>
    </row>
    <row r="63" spans="1:12">
      <c r="A63" s="181"/>
      <c r="B63" s="182"/>
      <c r="C63" s="183"/>
      <c r="D63" s="183"/>
      <c r="E63" s="183"/>
      <c r="F63" s="183"/>
      <c r="G63" s="183"/>
      <c r="H63" s="183"/>
      <c r="I63" s="183"/>
      <c r="J63" s="183"/>
      <c r="K63" s="181"/>
      <c r="L63" s="181"/>
    </row>
    <row r="64" spans="1:12">
      <c r="A64" s="181"/>
      <c r="B64" s="182"/>
      <c r="C64" s="183"/>
      <c r="D64" s="183"/>
      <c r="E64" s="183"/>
      <c r="F64" s="183"/>
      <c r="G64" s="183"/>
      <c r="H64" s="183"/>
      <c r="I64" s="183"/>
      <c r="J64" s="183"/>
      <c r="K64" s="181"/>
      <c r="L64" s="181"/>
    </row>
    <row r="65" spans="1:12">
      <c r="A65" s="181"/>
      <c r="B65" s="182"/>
      <c r="C65" s="183"/>
      <c r="D65" s="183"/>
      <c r="E65" s="183"/>
      <c r="F65" s="183"/>
      <c r="G65" s="183"/>
      <c r="H65" s="183"/>
      <c r="I65" s="183"/>
      <c r="J65" s="183"/>
      <c r="K65" s="181"/>
      <c r="L65" s="181"/>
    </row>
    <row r="66" spans="1:12">
      <c r="A66" s="181"/>
      <c r="B66" s="182"/>
      <c r="C66" s="183"/>
      <c r="D66" s="183"/>
      <c r="E66" s="183"/>
      <c r="F66" s="183"/>
      <c r="G66" s="183"/>
      <c r="H66" s="183"/>
      <c r="I66" s="183"/>
      <c r="J66" s="183"/>
      <c r="K66" s="181"/>
      <c r="L66" s="181"/>
    </row>
    <row r="67" spans="1:12">
      <c r="A67" s="181"/>
      <c r="B67" s="182"/>
      <c r="C67" s="183"/>
      <c r="D67" s="183"/>
      <c r="E67" s="183"/>
      <c r="F67" s="183"/>
      <c r="G67" s="183"/>
      <c r="H67" s="183"/>
      <c r="I67" s="183"/>
      <c r="J67" s="183"/>
      <c r="K67" s="181"/>
      <c r="L67" s="181"/>
    </row>
    <row r="68" spans="1:12">
      <c r="A68" s="181"/>
      <c r="B68" s="182"/>
      <c r="C68" s="183"/>
      <c r="D68" s="183"/>
      <c r="E68" s="183"/>
      <c r="F68" s="183"/>
      <c r="G68" s="183"/>
      <c r="H68" s="183"/>
      <c r="I68" s="183"/>
      <c r="J68" s="183"/>
      <c r="K68" s="181"/>
      <c r="L68" s="181"/>
    </row>
    <row r="69" spans="1:12">
      <c r="A69" s="181"/>
      <c r="B69" s="182"/>
      <c r="C69" s="183"/>
      <c r="D69" s="183"/>
      <c r="E69" s="183"/>
      <c r="F69" s="183"/>
      <c r="G69" s="183"/>
      <c r="H69" s="183"/>
      <c r="I69" s="183"/>
      <c r="J69" s="183"/>
      <c r="K69" s="181"/>
      <c r="L69" s="181"/>
    </row>
    <row r="70" spans="1:12">
      <c r="A70" s="181"/>
      <c r="B70" s="182"/>
      <c r="C70" s="183"/>
      <c r="D70" s="183"/>
      <c r="E70" s="183"/>
      <c r="F70" s="183"/>
      <c r="G70" s="183"/>
      <c r="H70" s="183"/>
      <c r="I70" s="183"/>
      <c r="J70" s="183"/>
      <c r="K70" s="181"/>
      <c r="L70" s="181"/>
    </row>
    <row r="71" spans="1:12">
      <c r="A71" s="181"/>
      <c r="B71" s="182"/>
      <c r="C71" s="183"/>
      <c r="D71" s="183"/>
      <c r="E71" s="183"/>
      <c r="F71" s="183"/>
      <c r="G71" s="183"/>
      <c r="H71" s="183"/>
      <c r="I71" s="183"/>
      <c r="J71" s="183"/>
      <c r="K71" s="181"/>
      <c r="L71" s="181"/>
    </row>
    <row r="72" spans="1:12">
      <c r="A72" s="181"/>
      <c r="B72" s="182"/>
      <c r="C72" s="183"/>
      <c r="D72" s="183"/>
      <c r="E72" s="183"/>
      <c r="F72" s="183"/>
      <c r="G72" s="183"/>
      <c r="H72" s="183"/>
      <c r="I72" s="183"/>
      <c r="J72" s="183"/>
      <c r="K72" s="181"/>
      <c r="L72" s="181"/>
    </row>
    <row r="73" spans="1:12">
      <c r="A73" s="181"/>
      <c r="B73" s="182"/>
      <c r="C73" s="183"/>
      <c r="D73" s="183"/>
      <c r="E73" s="183"/>
      <c r="F73" s="183"/>
      <c r="G73" s="183"/>
      <c r="H73" s="183"/>
      <c r="I73" s="183"/>
      <c r="J73" s="183"/>
      <c r="K73" s="181"/>
      <c r="L73" s="181"/>
    </row>
    <row r="74" spans="1:12">
      <c r="A74" s="181"/>
      <c r="B74" s="182"/>
      <c r="C74" s="183"/>
      <c r="D74" s="183"/>
      <c r="E74" s="183"/>
      <c r="F74" s="183"/>
      <c r="G74" s="183"/>
      <c r="H74" s="183"/>
      <c r="I74" s="183"/>
      <c r="J74" s="183"/>
      <c r="K74" s="181"/>
      <c r="L74" s="181"/>
    </row>
    <row r="75" spans="1:12">
      <c r="A75" s="181"/>
      <c r="B75" s="182"/>
      <c r="C75" s="183"/>
      <c r="D75" s="183"/>
      <c r="E75" s="183"/>
      <c r="F75" s="183"/>
      <c r="G75" s="183"/>
      <c r="H75" s="183"/>
      <c r="I75" s="183"/>
      <c r="J75" s="183"/>
      <c r="K75" s="181"/>
      <c r="L75" s="181"/>
    </row>
    <row r="76" spans="1:12">
      <c r="A76" s="181"/>
      <c r="B76" s="182"/>
      <c r="C76" s="183"/>
      <c r="D76" s="183"/>
      <c r="E76" s="183"/>
      <c r="F76" s="183"/>
      <c r="G76" s="183"/>
      <c r="H76" s="183"/>
      <c r="I76" s="183"/>
      <c r="J76" s="183"/>
      <c r="K76" s="181"/>
      <c r="L76" s="181"/>
    </row>
    <row r="77" spans="1:12">
      <c r="A77" s="181"/>
      <c r="B77" s="182"/>
      <c r="C77" s="183"/>
      <c r="D77" s="183"/>
      <c r="E77" s="183"/>
      <c r="F77" s="183"/>
      <c r="G77" s="183"/>
      <c r="H77" s="183"/>
      <c r="I77" s="183"/>
      <c r="J77" s="183"/>
      <c r="K77" s="181"/>
      <c r="L77" s="181"/>
    </row>
    <row r="78" spans="1:12">
      <c r="A78" s="181"/>
      <c r="B78" s="182"/>
      <c r="C78" s="183"/>
      <c r="D78" s="183"/>
      <c r="E78" s="183"/>
      <c r="F78" s="183"/>
      <c r="G78" s="183"/>
      <c r="H78" s="183"/>
      <c r="I78" s="183"/>
      <c r="J78" s="183"/>
      <c r="K78" s="181"/>
      <c r="L78" s="181"/>
    </row>
    <row r="79" spans="1:12">
      <c r="A79" s="181"/>
      <c r="B79" s="182"/>
      <c r="C79" s="183"/>
      <c r="D79" s="183"/>
      <c r="E79" s="183"/>
      <c r="F79" s="183"/>
      <c r="G79" s="183"/>
      <c r="H79" s="183"/>
      <c r="I79" s="183"/>
      <c r="J79" s="183"/>
      <c r="K79" s="181"/>
      <c r="L79" s="181"/>
    </row>
    <row r="80" spans="1:12">
      <c r="A80" s="181"/>
      <c r="B80" s="182"/>
      <c r="C80" s="183"/>
      <c r="D80" s="183"/>
      <c r="E80" s="183"/>
      <c r="F80" s="183"/>
      <c r="G80" s="183"/>
      <c r="H80" s="183"/>
      <c r="I80" s="183"/>
      <c r="J80" s="183"/>
      <c r="K80" s="181"/>
      <c r="L80" s="181"/>
    </row>
    <row r="81" spans="1:12">
      <c r="A81" s="181"/>
      <c r="B81" s="182"/>
      <c r="C81" s="183"/>
      <c r="D81" s="183"/>
      <c r="E81" s="183"/>
      <c r="F81" s="183"/>
      <c r="G81" s="183"/>
      <c r="H81" s="183"/>
      <c r="I81" s="183"/>
      <c r="J81" s="183"/>
      <c r="K81" s="181"/>
      <c r="L81" s="181"/>
    </row>
    <row r="82" spans="1:12">
      <c r="A82" s="181"/>
      <c r="B82" s="182"/>
      <c r="C82" s="183"/>
      <c r="D82" s="183"/>
      <c r="E82" s="183"/>
      <c r="F82" s="183"/>
      <c r="G82" s="183"/>
      <c r="H82" s="183"/>
      <c r="I82" s="183"/>
      <c r="J82" s="183"/>
      <c r="K82" s="181"/>
      <c r="L82" s="181"/>
    </row>
    <row r="83" spans="1:12">
      <c r="A83" s="181"/>
      <c r="B83" s="182"/>
      <c r="C83" s="183"/>
      <c r="D83" s="183"/>
      <c r="E83" s="183"/>
      <c r="F83" s="183"/>
      <c r="G83" s="183"/>
      <c r="H83" s="183"/>
      <c r="I83" s="183"/>
      <c r="J83" s="183"/>
      <c r="K83" s="181"/>
      <c r="L83" s="181"/>
    </row>
    <row r="84" spans="1:12">
      <c r="A84" s="181"/>
      <c r="B84" s="182"/>
      <c r="C84" s="183"/>
      <c r="D84" s="183"/>
      <c r="E84" s="183"/>
      <c r="F84" s="183"/>
      <c r="G84" s="183"/>
      <c r="H84" s="183"/>
      <c r="I84" s="183"/>
      <c r="J84" s="183"/>
      <c r="K84" s="181"/>
      <c r="L84" s="181"/>
    </row>
    <row r="85" spans="1:12">
      <c r="A85" s="181"/>
      <c r="B85" s="182"/>
      <c r="C85" s="183"/>
      <c r="D85" s="183"/>
      <c r="E85" s="183"/>
      <c r="F85" s="183"/>
      <c r="G85" s="183"/>
      <c r="H85" s="183"/>
      <c r="I85" s="183"/>
      <c r="J85" s="183"/>
      <c r="K85" s="181"/>
      <c r="L85" s="181"/>
    </row>
    <row r="86" spans="1:12">
      <c r="A86" s="181"/>
      <c r="B86" s="182"/>
      <c r="C86" s="183"/>
      <c r="D86" s="183"/>
      <c r="E86" s="183"/>
      <c r="F86" s="183"/>
      <c r="G86" s="183"/>
      <c r="H86" s="183"/>
      <c r="I86" s="183"/>
      <c r="J86" s="183"/>
      <c r="K86" s="181"/>
      <c r="L86" s="181"/>
    </row>
    <row r="87" spans="1:12">
      <c r="A87" s="181"/>
      <c r="B87" s="182"/>
      <c r="C87" s="183"/>
      <c r="D87" s="183"/>
      <c r="E87" s="183"/>
      <c r="F87" s="183"/>
      <c r="G87" s="183"/>
      <c r="H87" s="183"/>
      <c r="I87" s="183"/>
      <c r="J87" s="183"/>
      <c r="K87" s="181"/>
      <c r="L87" s="181"/>
    </row>
    <row r="88" spans="1:12">
      <c r="A88" s="181"/>
      <c r="B88" s="182"/>
      <c r="C88" s="183"/>
      <c r="D88" s="183"/>
      <c r="E88" s="183"/>
      <c r="F88" s="183"/>
      <c r="G88" s="183"/>
      <c r="H88" s="183"/>
      <c r="I88" s="183"/>
      <c r="J88" s="183"/>
      <c r="K88" s="181"/>
      <c r="L88" s="181"/>
    </row>
    <row r="89" spans="1:12">
      <c r="A89" s="181"/>
      <c r="B89" s="182"/>
      <c r="C89" s="183"/>
      <c r="D89" s="183"/>
      <c r="E89" s="183"/>
      <c r="F89" s="183"/>
      <c r="G89" s="183"/>
      <c r="H89" s="183"/>
      <c r="I89" s="183"/>
      <c r="J89" s="183"/>
      <c r="K89" s="181"/>
      <c r="L89" s="181"/>
    </row>
    <row r="90" spans="1:12">
      <c r="A90" s="181"/>
      <c r="B90" s="182"/>
      <c r="C90" s="183"/>
      <c r="D90" s="183"/>
      <c r="E90" s="183"/>
      <c r="F90" s="183"/>
      <c r="G90" s="183"/>
      <c r="H90" s="183"/>
      <c r="I90" s="183"/>
      <c r="J90" s="183"/>
      <c r="K90" s="181"/>
      <c r="L90" s="181"/>
    </row>
    <row r="91" spans="1:12">
      <c r="A91" s="181"/>
      <c r="B91" s="182"/>
      <c r="C91" s="183"/>
      <c r="D91" s="183"/>
      <c r="E91" s="183"/>
      <c r="F91" s="183"/>
      <c r="G91" s="183"/>
      <c r="H91" s="183"/>
      <c r="I91" s="183"/>
      <c r="J91" s="183"/>
      <c r="K91" s="181"/>
      <c r="L91" s="181"/>
    </row>
    <row r="92" spans="1:12">
      <c r="A92" s="181"/>
      <c r="B92" s="182"/>
      <c r="C92" s="183"/>
      <c r="D92" s="183"/>
      <c r="E92" s="183"/>
      <c r="F92" s="183"/>
      <c r="G92" s="183"/>
      <c r="H92" s="183"/>
      <c r="I92" s="183"/>
      <c r="J92" s="183"/>
      <c r="K92" s="181"/>
      <c r="L92" s="181"/>
    </row>
    <row r="93" spans="1:12">
      <c r="A93" s="181"/>
      <c r="B93" s="182"/>
      <c r="C93" s="183"/>
      <c r="D93" s="183"/>
      <c r="E93" s="183"/>
      <c r="F93" s="183"/>
      <c r="G93" s="183"/>
      <c r="H93" s="183"/>
      <c r="I93" s="183"/>
      <c r="J93" s="183"/>
      <c r="K93" s="181"/>
      <c r="L93" s="181"/>
    </row>
    <row r="94" spans="1:12">
      <c r="A94" s="181"/>
      <c r="B94" s="182"/>
      <c r="C94" s="183"/>
      <c r="D94" s="183"/>
      <c r="E94" s="183"/>
      <c r="F94" s="183"/>
      <c r="G94" s="183"/>
      <c r="H94" s="183"/>
      <c r="I94" s="183"/>
      <c r="J94" s="183"/>
      <c r="K94" s="181"/>
      <c r="L94" s="181"/>
    </row>
    <row r="95" spans="1:12">
      <c r="A95" s="181"/>
      <c r="B95" s="182"/>
      <c r="C95" s="183"/>
      <c r="D95" s="183"/>
      <c r="E95" s="183"/>
      <c r="F95" s="183"/>
      <c r="G95" s="183"/>
      <c r="H95" s="183"/>
      <c r="I95" s="183"/>
      <c r="J95" s="183"/>
      <c r="K95" s="181"/>
      <c r="L95" s="181"/>
    </row>
    <row r="96" spans="1:12">
      <c r="A96" s="181"/>
      <c r="B96" s="182"/>
      <c r="C96" s="183"/>
      <c r="D96" s="183"/>
      <c r="E96" s="183"/>
      <c r="F96" s="183"/>
      <c r="G96" s="183"/>
      <c r="H96" s="183"/>
      <c r="I96" s="183"/>
      <c r="J96" s="183"/>
      <c r="K96" s="181"/>
      <c r="L96" s="181"/>
    </row>
    <row r="97" spans="1:12">
      <c r="A97" s="181"/>
      <c r="B97" s="182"/>
      <c r="C97" s="183"/>
      <c r="D97" s="183"/>
      <c r="E97" s="183"/>
      <c r="F97" s="183"/>
      <c r="G97" s="183"/>
      <c r="H97" s="183"/>
      <c r="I97" s="183"/>
      <c r="J97" s="183"/>
      <c r="K97" s="181"/>
      <c r="L97" s="181"/>
    </row>
    <row r="98" spans="1:12">
      <c r="A98" s="181"/>
      <c r="B98" s="182"/>
      <c r="C98" s="183"/>
      <c r="D98" s="183"/>
      <c r="E98" s="183"/>
      <c r="F98" s="183"/>
      <c r="G98" s="183"/>
      <c r="H98" s="183"/>
      <c r="I98" s="183"/>
      <c r="J98" s="183"/>
      <c r="K98" s="181"/>
      <c r="L98" s="181"/>
    </row>
    <row r="99" spans="1:12">
      <c r="A99" s="181"/>
      <c r="B99" s="182"/>
      <c r="C99" s="183"/>
      <c r="D99" s="183"/>
      <c r="E99" s="183"/>
      <c r="F99" s="183"/>
      <c r="G99" s="183"/>
      <c r="H99" s="183"/>
      <c r="I99" s="183"/>
      <c r="J99" s="183"/>
      <c r="K99" s="181"/>
      <c r="L99" s="181"/>
    </row>
    <row r="100" spans="1:12">
      <c r="A100" s="181"/>
      <c r="B100" s="182"/>
      <c r="C100" s="183"/>
      <c r="D100" s="183"/>
      <c r="E100" s="183"/>
      <c r="F100" s="183"/>
      <c r="G100" s="183"/>
      <c r="H100" s="183"/>
      <c r="I100" s="183"/>
      <c r="J100" s="183"/>
      <c r="K100" s="181"/>
      <c r="L100" s="181"/>
    </row>
    <row r="101" spans="1:12">
      <c r="A101" s="181"/>
      <c r="B101" s="182"/>
      <c r="C101" s="183"/>
      <c r="D101" s="183"/>
      <c r="E101" s="183"/>
      <c r="F101" s="183"/>
      <c r="G101" s="183"/>
      <c r="H101" s="183"/>
      <c r="I101" s="183"/>
      <c r="J101" s="183"/>
      <c r="K101" s="181"/>
      <c r="L101" s="181"/>
    </row>
    <row r="102" spans="1:12">
      <c r="A102" s="181"/>
      <c r="B102" s="182"/>
      <c r="C102" s="183"/>
      <c r="D102" s="183"/>
      <c r="E102" s="183"/>
      <c r="F102" s="183"/>
      <c r="G102" s="183"/>
      <c r="H102" s="183"/>
      <c r="I102" s="183"/>
      <c r="J102" s="183"/>
      <c r="K102" s="181"/>
      <c r="L102" s="181"/>
    </row>
    <row r="103" spans="1:12">
      <c r="A103" s="181"/>
      <c r="B103" s="182"/>
      <c r="C103" s="183"/>
      <c r="D103" s="183"/>
      <c r="E103" s="183"/>
      <c r="F103" s="183"/>
      <c r="G103" s="183"/>
      <c r="H103" s="183"/>
      <c r="I103" s="183"/>
      <c r="J103" s="183"/>
      <c r="K103" s="181"/>
      <c r="L103" s="181"/>
    </row>
    <row r="104" spans="1:12">
      <c r="A104" s="181"/>
      <c r="B104" s="182"/>
      <c r="C104" s="183"/>
      <c r="D104" s="183"/>
      <c r="E104" s="183"/>
      <c r="F104" s="183"/>
      <c r="G104" s="183"/>
      <c r="H104" s="183"/>
      <c r="I104" s="183"/>
      <c r="J104" s="183"/>
      <c r="K104" s="181"/>
      <c r="L104" s="181"/>
    </row>
    <row r="105" spans="1:12">
      <c r="A105" s="181"/>
      <c r="B105" s="182"/>
      <c r="C105" s="183"/>
      <c r="D105" s="183"/>
      <c r="E105" s="183"/>
      <c r="F105" s="183"/>
      <c r="G105" s="183"/>
      <c r="H105" s="183"/>
      <c r="I105" s="183"/>
      <c r="J105" s="183"/>
      <c r="K105" s="181"/>
      <c r="L105" s="181"/>
    </row>
    <row r="106" spans="1:12">
      <c r="A106" s="181"/>
      <c r="B106" s="182"/>
      <c r="C106" s="183"/>
      <c r="D106" s="183"/>
      <c r="E106" s="183"/>
      <c r="F106" s="183"/>
      <c r="G106" s="183"/>
      <c r="H106" s="183"/>
      <c r="I106" s="183"/>
      <c r="J106" s="183"/>
      <c r="K106" s="181"/>
      <c r="L106" s="181"/>
    </row>
    <row r="107" spans="1:12">
      <c r="A107" s="181"/>
      <c r="B107" s="182"/>
      <c r="C107" s="183"/>
      <c r="D107" s="183"/>
      <c r="E107" s="183"/>
      <c r="F107" s="183"/>
      <c r="G107" s="183"/>
      <c r="H107" s="183"/>
      <c r="I107" s="183"/>
      <c r="J107" s="183"/>
      <c r="K107" s="181"/>
      <c r="L107" s="181"/>
    </row>
    <row r="108" spans="1:12">
      <c r="A108" s="181"/>
      <c r="B108" s="182"/>
      <c r="C108" s="183"/>
      <c r="D108" s="183"/>
      <c r="E108" s="183"/>
      <c r="F108" s="183"/>
      <c r="G108" s="183"/>
      <c r="H108" s="183"/>
      <c r="I108" s="183"/>
      <c r="J108" s="183"/>
      <c r="K108" s="181"/>
      <c r="L108" s="181"/>
    </row>
    <row r="109" spans="1:12">
      <c r="A109" s="181"/>
      <c r="B109" s="182"/>
      <c r="C109" s="183"/>
      <c r="D109" s="183"/>
      <c r="E109" s="183"/>
      <c r="F109" s="183"/>
      <c r="G109" s="183"/>
      <c r="H109" s="183"/>
      <c r="I109" s="183"/>
      <c r="J109" s="183"/>
      <c r="K109" s="181"/>
      <c r="L109" s="181"/>
    </row>
    <row r="110" spans="1:12">
      <c r="A110" s="181"/>
      <c r="B110" s="182"/>
      <c r="C110" s="183"/>
      <c r="D110" s="183"/>
      <c r="E110" s="183"/>
      <c r="F110" s="183"/>
      <c r="G110" s="183"/>
      <c r="H110" s="183"/>
      <c r="I110" s="183"/>
      <c r="J110" s="183"/>
      <c r="K110" s="181"/>
      <c r="L110" s="181"/>
    </row>
    <row r="111" spans="1:12">
      <c r="A111" s="181"/>
      <c r="B111" s="182"/>
      <c r="C111" s="183"/>
      <c r="D111" s="183"/>
      <c r="E111" s="183"/>
      <c r="F111" s="183"/>
      <c r="G111" s="183"/>
      <c r="H111" s="183"/>
      <c r="I111" s="183"/>
      <c r="J111" s="183"/>
      <c r="K111" s="181"/>
      <c r="L111" s="181"/>
    </row>
  </sheetData>
  <mergeCells count="12">
    <mergeCell ref="A51:E51"/>
    <mergeCell ref="A49:B49"/>
    <mergeCell ref="C13:D13"/>
    <mergeCell ref="E13:F13"/>
    <mergeCell ref="I13:J13"/>
    <mergeCell ref="K13:L13"/>
    <mergeCell ref="D14:D15"/>
    <mergeCell ref="F14:F15"/>
    <mergeCell ref="H14:H15"/>
    <mergeCell ref="J14:J15"/>
    <mergeCell ref="L14:L15"/>
    <mergeCell ref="G13:H13"/>
  </mergeCells>
  <printOptions horizontalCentered="1" verticalCentered="1" gridLinesSet="0"/>
  <pageMargins left="0.39370078740157483" right="0.39370078740157483" top="0.59055118110236227" bottom="0.39370078740157483" header="0.51181102362204722" footer="0.51181102362204722"/>
  <pageSetup paperSize="9" scale="67" orientation="landscape" r:id="rId1"/>
  <headerFooter alignWithMargins="0"/>
  <rowBreaks count="1" manualBreakCount="1">
    <brk id="49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1:R41"/>
  <sheetViews>
    <sheetView showGridLines="0" rightToLeft="1" zoomScale="90" zoomScaleNormal="90" workbookViewId="0">
      <selection activeCell="R60" sqref="R60"/>
    </sheetView>
  </sheetViews>
  <sheetFormatPr defaultColWidth="9" defaultRowHeight="13.2"/>
  <cols>
    <col min="1" max="1" width="13.09765625" style="216" customWidth="1"/>
    <col min="2" max="2" width="10.3984375" style="216" customWidth="1"/>
    <col min="3" max="3" width="7.59765625" style="216" customWidth="1"/>
    <col min="4" max="4" width="16.69921875" style="216" customWidth="1"/>
    <col min="5" max="18" width="7.09765625" style="216" customWidth="1"/>
    <col min="19" max="16384" width="9" style="216"/>
  </cols>
  <sheetData>
    <row r="11" spans="1:18" ht="22.5" customHeight="1">
      <c r="A11" s="3" t="s">
        <v>622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7.399999999999999">
      <c r="A12" s="3" t="s">
        <v>623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6">
      <c r="A13" s="218" t="s">
        <v>255</v>
      </c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 t="s">
        <v>254</v>
      </c>
    </row>
    <row r="14" spans="1:18" ht="15.75" customHeight="1">
      <c r="A14" s="221"/>
      <c r="B14" s="222"/>
      <c r="C14" s="223" t="s">
        <v>253</v>
      </c>
      <c r="D14" s="779" t="s">
        <v>252</v>
      </c>
      <c r="E14" s="781" t="s">
        <v>251</v>
      </c>
      <c r="F14" s="782"/>
      <c r="G14" s="783"/>
      <c r="H14" s="783"/>
      <c r="I14" s="783"/>
      <c r="J14" s="783"/>
      <c r="K14" s="783"/>
      <c r="L14" s="784"/>
      <c r="M14" s="781" t="s">
        <v>250</v>
      </c>
      <c r="N14" s="788"/>
      <c r="O14" s="789"/>
      <c r="P14" s="781" t="s">
        <v>249</v>
      </c>
      <c r="Q14" s="788"/>
      <c r="R14" s="789"/>
    </row>
    <row r="15" spans="1:18" ht="15.6">
      <c r="A15" s="224"/>
      <c r="B15" s="225"/>
      <c r="C15" s="226" t="s">
        <v>220</v>
      </c>
      <c r="D15" s="780"/>
      <c r="E15" s="785"/>
      <c r="F15" s="786"/>
      <c r="G15" s="786"/>
      <c r="H15" s="786"/>
      <c r="I15" s="786"/>
      <c r="J15" s="786"/>
      <c r="K15" s="786"/>
      <c r="L15" s="787"/>
      <c r="M15" s="790"/>
      <c r="N15" s="791"/>
      <c r="O15" s="792"/>
      <c r="P15" s="790"/>
      <c r="Q15" s="791"/>
      <c r="R15" s="792"/>
    </row>
    <row r="16" spans="1:18" ht="15.6">
      <c r="A16" s="227" t="s">
        <v>95</v>
      </c>
      <c r="B16" s="228" t="s">
        <v>94</v>
      </c>
      <c r="C16" s="226" t="s">
        <v>32</v>
      </c>
      <c r="D16" s="780"/>
      <c r="E16" s="793" t="s">
        <v>248</v>
      </c>
      <c r="F16" s="795" t="s">
        <v>179</v>
      </c>
      <c r="G16" s="795" t="s">
        <v>247</v>
      </c>
      <c r="H16" s="795" t="s">
        <v>246</v>
      </c>
      <c r="I16" s="795" t="s">
        <v>245</v>
      </c>
      <c r="J16" s="795" t="s">
        <v>244</v>
      </c>
      <c r="K16" s="795" t="s">
        <v>243</v>
      </c>
      <c r="L16" s="793" t="s">
        <v>633</v>
      </c>
      <c r="M16" s="229" t="s">
        <v>199</v>
      </c>
      <c r="N16" s="229" t="s">
        <v>242</v>
      </c>
      <c r="O16" s="229" t="s">
        <v>161</v>
      </c>
      <c r="P16" s="229" t="s">
        <v>199</v>
      </c>
      <c r="Q16" s="229" t="s">
        <v>242</v>
      </c>
      <c r="R16" s="226" t="s">
        <v>161</v>
      </c>
    </row>
    <row r="17" spans="1:18" ht="44.25" customHeight="1">
      <c r="A17" s="230"/>
      <c r="B17" s="231"/>
      <c r="C17" s="232" t="s">
        <v>241</v>
      </c>
      <c r="D17" s="233" t="s">
        <v>23</v>
      </c>
      <c r="E17" s="794"/>
      <c r="F17" s="796"/>
      <c r="G17" s="796"/>
      <c r="H17" s="796"/>
      <c r="I17" s="796"/>
      <c r="J17" s="796"/>
      <c r="K17" s="796"/>
      <c r="L17" s="794"/>
      <c r="M17" s="234" t="s">
        <v>196</v>
      </c>
      <c r="N17" s="234" t="s">
        <v>195</v>
      </c>
      <c r="O17" s="234" t="s">
        <v>194</v>
      </c>
      <c r="P17" s="234" t="s">
        <v>196</v>
      </c>
      <c r="Q17" s="234" t="s">
        <v>195</v>
      </c>
      <c r="R17" s="232" t="s">
        <v>194</v>
      </c>
    </row>
    <row r="18" spans="1:18" ht="18" customHeight="1">
      <c r="A18" s="235" t="s">
        <v>240</v>
      </c>
      <c r="B18" s="236" t="s">
        <v>72</v>
      </c>
      <c r="C18" s="248">
        <v>502</v>
      </c>
      <c r="D18" s="249">
        <v>5.7961744094281356</v>
      </c>
      <c r="E18" s="250">
        <v>9</v>
      </c>
      <c r="F18" s="250">
        <v>7</v>
      </c>
      <c r="G18" s="250">
        <v>72</v>
      </c>
      <c r="H18" s="250">
        <v>155</v>
      </c>
      <c r="I18" s="250">
        <v>75</v>
      </c>
      <c r="J18" s="250">
        <v>63</v>
      </c>
      <c r="K18" s="250">
        <v>52</v>
      </c>
      <c r="L18" s="250">
        <v>69</v>
      </c>
      <c r="M18" s="250">
        <v>194</v>
      </c>
      <c r="N18" s="250">
        <v>67</v>
      </c>
      <c r="O18" s="250">
        <f>M18+N18</f>
        <v>261</v>
      </c>
      <c r="P18" s="250">
        <v>173</v>
      </c>
      <c r="Q18" s="250">
        <v>68</v>
      </c>
      <c r="R18" s="237">
        <f>P18+Q18</f>
        <v>241</v>
      </c>
    </row>
    <row r="19" spans="1:18" ht="18" customHeight="1">
      <c r="A19" s="238" t="s">
        <v>71</v>
      </c>
      <c r="B19" s="239" t="s">
        <v>70</v>
      </c>
      <c r="C19" s="251">
        <v>186</v>
      </c>
      <c r="D19" s="252">
        <v>7.5919234995338716</v>
      </c>
      <c r="E19" s="253">
        <v>0</v>
      </c>
      <c r="F19" s="253">
        <v>3</v>
      </c>
      <c r="G19" s="253">
        <v>43</v>
      </c>
      <c r="H19" s="253">
        <v>54</v>
      </c>
      <c r="I19" s="253">
        <v>28</v>
      </c>
      <c r="J19" s="253">
        <v>20</v>
      </c>
      <c r="K19" s="253">
        <v>23</v>
      </c>
      <c r="L19" s="253">
        <v>15</v>
      </c>
      <c r="M19" s="253">
        <v>68</v>
      </c>
      <c r="N19" s="253">
        <v>28</v>
      </c>
      <c r="O19" s="253">
        <f t="shared" ref="O19:O37" si="0">M19+N19</f>
        <v>96</v>
      </c>
      <c r="P19" s="253">
        <v>64</v>
      </c>
      <c r="Q19" s="253">
        <v>26</v>
      </c>
      <c r="R19" s="240">
        <f t="shared" ref="R19:R37" si="1">P19+Q19</f>
        <v>90</v>
      </c>
    </row>
    <row r="20" spans="1:18" ht="18" customHeight="1">
      <c r="A20" s="238" t="s">
        <v>239</v>
      </c>
      <c r="B20" s="239" t="s">
        <v>68</v>
      </c>
      <c r="C20" s="251">
        <v>704</v>
      </c>
      <c r="D20" s="252">
        <v>14.366517199108705</v>
      </c>
      <c r="E20" s="253">
        <v>9</v>
      </c>
      <c r="F20" s="253">
        <v>16</v>
      </c>
      <c r="G20" s="253">
        <v>127</v>
      </c>
      <c r="H20" s="253">
        <v>189</v>
      </c>
      <c r="I20" s="253">
        <v>128</v>
      </c>
      <c r="J20" s="253">
        <v>113</v>
      </c>
      <c r="K20" s="253">
        <v>67</v>
      </c>
      <c r="L20" s="253">
        <v>55</v>
      </c>
      <c r="M20" s="253">
        <v>289</v>
      </c>
      <c r="N20" s="253">
        <v>102</v>
      </c>
      <c r="O20" s="253">
        <f t="shared" si="0"/>
        <v>391</v>
      </c>
      <c r="P20" s="253">
        <v>216</v>
      </c>
      <c r="Q20" s="253">
        <v>97</v>
      </c>
      <c r="R20" s="240">
        <f t="shared" si="1"/>
        <v>313</v>
      </c>
    </row>
    <row r="21" spans="1:18" ht="18" customHeight="1">
      <c r="A21" s="238" t="s">
        <v>238</v>
      </c>
      <c r="B21" s="239" t="s">
        <v>66</v>
      </c>
      <c r="C21" s="251">
        <v>38</v>
      </c>
      <c r="D21" s="252">
        <v>2.7941073746052405</v>
      </c>
      <c r="E21" s="253">
        <v>1</v>
      </c>
      <c r="F21" s="253">
        <v>0</v>
      </c>
      <c r="G21" s="253">
        <v>8</v>
      </c>
      <c r="H21" s="253">
        <v>7</v>
      </c>
      <c r="I21" s="253">
        <v>4</v>
      </c>
      <c r="J21" s="253">
        <v>9</v>
      </c>
      <c r="K21" s="253">
        <v>5</v>
      </c>
      <c r="L21" s="253">
        <v>4</v>
      </c>
      <c r="M21" s="253">
        <v>18</v>
      </c>
      <c r="N21" s="253">
        <v>4</v>
      </c>
      <c r="O21" s="253">
        <f t="shared" si="0"/>
        <v>22</v>
      </c>
      <c r="P21" s="253">
        <v>13</v>
      </c>
      <c r="Q21" s="253">
        <v>3</v>
      </c>
      <c r="R21" s="240">
        <f t="shared" si="1"/>
        <v>16</v>
      </c>
    </row>
    <row r="22" spans="1:18" ht="18" customHeight="1">
      <c r="A22" s="238" t="s">
        <v>237</v>
      </c>
      <c r="B22" s="239" t="s">
        <v>64</v>
      </c>
      <c r="C22" s="251">
        <v>123</v>
      </c>
      <c r="D22" s="252">
        <v>5.4912601906404817</v>
      </c>
      <c r="E22" s="253">
        <v>4</v>
      </c>
      <c r="F22" s="253">
        <v>2</v>
      </c>
      <c r="G22" s="253">
        <v>20</v>
      </c>
      <c r="H22" s="253">
        <v>38</v>
      </c>
      <c r="I22" s="253">
        <v>14</v>
      </c>
      <c r="J22" s="253">
        <v>18</v>
      </c>
      <c r="K22" s="253">
        <v>12</v>
      </c>
      <c r="L22" s="253">
        <v>15</v>
      </c>
      <c r="M22" s="253">
        <v>44</v>
      </c>
      <c r="N22" s="253">
        <v>24</v>
      </c>
      <c r="O22" s="253">
        <f t="shared" si="0"/>
        <v>68</v>
      </c>
      <c r="P22" s="253">
        <v>40</v>
      </c>
      <c r="Q22" s="253">
        <v>15</v>
      </c>
      <c r="R22" s="240">
        <f t="shared" si="1"/>
        <v>55</v>
      </c>
    </row>
    <row r="23" spans="1:18" ht="18" customHeight="1">
      <c r="A23" s="238" t="s">
        <v>236</v>
      </c>
      <c r="B23" s="239" t="s">
        <v>62</v>
      </c>
      <c r="C23" s="251">
        <v>30</v>
      </c>
      <c r="D23" s="252">
        <v>2.0157429524587025</v>
      </c>
      <c r="E23" s="253">
        <v>0</v>
      </c>
      <c r="F23" s="253">
        <v>1</v>
      </c>
      <c r="G23" s="253">
        <v>6</v>
      </c>
      <c r="H23" s="253">
        <v>8</v>
      </c>
      <c r="I23" s="253">
        <v>5</v>
      </c>
      <c r="J23" s="253">
        <v>4</v>
      </c>
      <c r="K23" s="253">
        <v>3</v>
      </c>
      <c r="L23" s="253">
        <v>3</v>
      </c>
      <c r="M23" s="253">
        <v>8</v>
      </c>
      <c r="N23" s="253">
        <v>6</v>
      </c>
      <c r="O23" s="253">
        <f t="shared" si="0"/>
        <v>14</v>
      </c>
      <c r="P23" s="253">
        <v>11</v>
      </c>
      <c r="Q23" s="253">
        <v>5</v>
      </c>
      <c r="R23" s="240">
        <f t="shared" si="1"/>
        <v>16</v>
      </c>
    </row>
    <row r="24" spans="1:18" ht="18" customHeight="1">
      <c r="A24" s="238" t="s">
        <v>235</v>
      </c>
      <c r="B24" s="239" t="s">
        <v>60</v>
      </c>
      <c r="C24" s="251">
        <v>212</v>
      </c>
      <c r="D24" s="252">
        <v>6.231196189799884</v>
      </c>
      <c r="E24" s="253">
        <v>2</v>
      </c>
      <c r="F24" s="253">
        <v>2</v>
      </c>
      <c r="G24" s="253">
        <v>28</v>
      </c>
      <c r="H24" s="253">
        <v>79</v>
      </c>
      <c r="I24" s="253">
        <v>35</v>
      </c>
      <c r="J24" s="253">
        <v>42</v>
      </c>
      <c r="K24" s="253">
        <v>16</v>
      </c>
      <c r="L24" s="253">
        <v>8</v>
      </c>
      <c r="M24" s="253">
        <v>75</v>
      </c>
      <c r="N24" s="253">
        <v>29</v>
      </c>
      <c r="O24" s="253">
        <f t="shared" si="0"/>
        <v>104</v>
      </c>
      <c r="P24" s="253">
        <v>75</v>
      </c>
      <c r="Q24" s="253">
        <v>33</v>
      </c>
      <c r="R24" s="240">
        <f t="shared" si="1"/>
        <v>108</v>
      </c>
    </row>
    <row r="25" spans="1:18" ht="18" customHeight="1">
      <c r="A25" s="238" t="s">
        <v>234</v>
      </c>
      <c r="B25" s="239" t="s">
        <v>58</v>
      </c>
      <c r="C25" s="251">
        <v>35</v>
      </c>
      <c r="D25" s="252">
        <v>2.735995222170629</v>
      </c>
      <c r="E25" s="253">
        <v>0</v>
      </c>
      <c r="F25" s="253">
        <v>0</v>
      </c>
      <c r="G25" s="253">
        <v>4</v>
      </c>
      <c r="H25" s="253">
        <v>11</v>
      </c>
      <c r="I25" s="253">
        <v>5</v>
      </c>
      <c r="J25" s="253">
        <v>8</v>
      </c>
      <c r="K25" s="253">
        <v>2</v>
      </c>
      <c r="L25" s="253">
        <v>5</v>
      </c>
      <c r="M25" s="253">
        <v>15</v>
      </c>
      <c r="N25" s="253">
        <v>6</v>
      </c>
      <c r="O25" s="253">
        <f t="shared" si="0"/>
        <v>21</v>
      </c>
      <c r="P25" s="253">
        <v>10</v>
      </c>
      <c r="Q25" s="253">
        <v>4</v>
      </c>
      <c r="R25" s="240">
        <f t="shared" si="1"/>
        <v>14</v>
      </c>
    </row>
    <row r="26" spans="1:18" ht="18" customHeight="1">
      <c r="A26" s="238" t="s">
        <v>233</v>
      </c>
      <c r="B26" s="241" t="s">
        <v>56</v>
      </c>
      <c r="C26" s="251">
        <v>37</v>
      </c>
      <c r="D26" s="252">
        <v>7.9208768624764518</v>
      </c>
      <c r="E26" s="253">
        <v>1</v>
      </c>
      <c r="F26" s="253">
        <v>1</v>
      </c>
      <c r="G26" s="253">
        <v>7</v>
      </c>
      <c r="H26" s="253">
        <v>14</v>
      </c>
      <c r="I26" s="253">
        <v>5</v>
      </c>
      <c r="J26" s="253">
        <v>5</v>
      </c>
      <c r="K26" s="253">
        <v>1</v>
      </c>
      <c r="L26" s="253">
        <v>3</v>
      </c>
      <c r="M26" s="253">
        <v>14</v>
      </c>
      <c r="N26" s="253">
        <v>5</v>
      </c>
      <c r="O26" s="253">
        <f t="shared" si="0"/>
        <v>19</v>
      </c>
      <c r="P26" s="253">
        <v>13</v>
      </c>
      <c r="Q26" s="253">
        <v>5</v>
      </c>
      <c r="R26" s="240">
        <f t="shared" si="1"/>
        <v>18</v>
      </c>
    </row>
    <row r="27" spans="1:18" ht="18" customHeight="1">
      <c r="A27" s="238" t="s">
        <v>232</v>
      </c>
      <c r="B27" s="239" t="s">
        <v>54</v>
      </c>
      <c r="C27" s="251">
        <v>77</v>
      </c>
      <c r="D27" s="252">
        <v>4.048289256050615</v>
      </c>
      <c r="E27" s="253">
        <v>1</v>
      </c>
      <c r="F27" s="253">
        <v>1</v>
      </c>
      <c r="G27" s="253">
        <v>11</v>
      </c>
      <c r="H27" s="253">
        <v>22</v>
      </c>
      <c r="I27" s="253">
        <v>7</v>
      </c>
      <c r="J27" s="253">
        <v>10</v>
      </c>
      <c r="K27" s="253">
        <v>10</v>
      </c>
      <c r="L27" s="253">
        <v>15</v>
      </c>
      <c r="M27" s="253">
        <v>30</v>
      </c>
      <c r="N27" s="253">
        <v>15</v>
      </c>
      <c r="O27" s="253">
        <f t="shared" si="0"/>
        <v>45</v>
      </c>
      <c r="P27" s="253">
        <v>22</v>
      </c>
      <c r="Q27" s="253">
        <v>10</v>
      </c>
      <c r="R27" s="240">
        <f t="shared" si="1"/>
        <v>32</v>
      </c>
    </row>
    <row r="28" spans="1:18" ht="18" customHeight="1">
      <c r="A28" s="238" t="s">
        <v>53</v>
      </c>
      <c r="B28" s="239" t="s">
        <v>52</v>
      </c>
      <c r="C28" s="251">
        <v>8</v>
      </c>
      <c r="D28" s="252">
        <v>1.9690320484578785</v>
      </c>
      <c r="E28" s="253">
        <v>0</v>
      </c>
      <c r="F28" s="253">
        <v>0</v>
      </c>
      <c r="G28" s="253">
        <v>1</v>
      </c>
      <c r="H28" s="253">
        <v>3</v>
      </c>
      <c r="I28" s="253">
        <v>0</v>
      </c>
      <c r="J28" s="253">
        <v>4</v>
      </c>
      <c r="K28" s="253">
        <v>0</v>
      </c>
      <c r="L28" s="253">
        <v>0</v>
      </c>
      <c r="M28" s="253">
        <v>3</v>
      </c>
      <c r="N28" s="253">
        <v>3</v>
      </c>
      <c r="O28" s="253">
        <f t="shared" si="0"/>
        <v>6</v>
      </c>
      <c r="P28" s="253">
        <v>2</v>
      </c>
      <c r="Q28" s="253">
        <v>0</v>
      </c>
      <c r="R28" s="240">
        <f t="shared" si="1"/>
        <v>2</v>
      </c>
    </row>
    <row r="29" spans="1:18" ht="18" customHeight="1">
      <c r="A29" s="238" t="s">
        <v>231</v>
      </c>
      <c r="B29" s="239" t="s">
        <v>50</v>
      </c>
      <c r="C29" s="251">
        <v>25</v>
      </c>
      <c r="D29" s="252">
        <v>2.6326541787593247</v>
      </c>
      <c r="E29" s="253">
        <v>1</v>
      </c>
      <c r="F29" s="253">
        <v>1</v>
      </c>
      <c r="G29" s="253">
        <v>6</v>
      </c>
      <c r="H29" s="253">
        <v>10</v>
      </c>
      <c r="I29" s="253"/>
      <c r="J29" s="253">
        <v>3</v>
      </c>
      <c r="K29" s="253">
        <v>2</v>
      </c>
      <c r="L29" s="253">
        <v>2</v>
      </c>
      <c r="M29" s="253">
        <v>7</v>
      </c>
      <c r="N29" s="253">
        <v>7</v>
      </c>
      <c r="O29" s="253">
        <f t="shared" si="0"/>
        <v>14</v>
      </c>
      <c r="P29" s="253">
        <v>7</v>
      </c>
      <c r="Q29" s="253">
        <v>4</v>
      </c>
      <c r="R29" s="240">
        <f t="shared" si="1"/>
        <v>11</v>
      </c>
    </row>
    <row r="30" spans="1:18" ht="18" customHeight="1">
      <c r="A30" s="238" t="s">
        <v>49</v>
      </c>
      <c r="B30" s="239" t="s">
        <v>48</v>
      </c>
      <c r="C30" s="251">
        <v>11</v>
      </c>
      <c r="D30" s="252">
        <v>1.5044854181170133</v>
      </c>
      <c r="E30" s="253">
        <v>0</v>
      </c>
      <c r="F30" s="253">
        <v>0</v>
      </c>
      <c r="G30" s="253">
        <v>3</v>
      </c>
      <c r="H30" s="253">
        <v>0</v>
      </c>
      <c r="I30" s="253">
        <v>4</v>
      </c>
      <c r="J30" s="253">
        <v>1</v>
      </c>
      <c r="K30" s="253">
        <v>1</v>
      </c>
      <c r="L30" s="253">
        <v>2</v>
      </c>
      <c r="M30" s="253">
        <v>1</v>
      </c>
      <c r="N30" s="253">
        <v>2</v>
      </c>
      <c r="O30" s="253">
        <f t="shared" si="0"/>
        <v>3</v>
      </c>
      <c r="P30" s="253">
        <v>6</v>
      </c>
      <c r="Q30" s="253">
        <v>2</v>
      </c>
      <c r="R30" s="240">
        <f t="shared" si="1"/>
        <v>8</v>
      </c>
    </row>
    <row r="31" spans="1:18" ht="18" customHeight="1">
      <c r="A31" s="238" t="s">
        <v>230</v>
      </c>
      <c r="B31" s="239" t="s">
        <v>46</v>
      </c>
      <c r="C31" s="251">
        <v>14</v>
      </c>
      <c r="D31" s="252">
        <v>3.6548658011596364</v>
      </c>
      <c r="E31" s="253">
        <v>0</v>
      </c>
      <c r="F31" s="253">
        <v>0</v>
      </c>
      <c r="G31" s="253">
        <v>1</v>
      </c>
      <c r="H31" s="253">
        <v>4</v>
      </c>
      <c r="I31" s="253">
        <v>1</v>
      </c>
      <c r="J31" s="253">
        <v>5</v>
      </c>
      <c r="K31" s="253">
        <v>2</v>
      </c>
      <c r="L31" s="253">
        <v>1</v>
      </c>
      <c r="M31" s="253">
        <v>5</v>
      </c>
      <c r="N31" s="253">
        <v>2</v>
      </c>
      <c r="O31" s="253">
        <f t="shared" si="0"/>
        <v>7</v>
      </c>
      <c r="P31" s="253">
        <v>5</v>
      </c>
      <c r="Q31" s="253">
        <v>2</v>
      </c>
      <c r="R31" s="240">
        <f t="shared" si="1"/>
        <v>7</v>
      </c>
    </row>
    <row r="32" spans="1:18" ht="18" customHeight="1">
      <c r="A32" s="238" t="s">
        <v>229</v>
      </c>
      <c r="B32" s="239" t="s">
        <v>44</v>
      </c>
      <c r="C32" s="251">
        <v>180</v>
      </c>
      <c r="D32" s="252">
        <v>10.99329958390361</v>
      </c>
      <c r="E32" s="253">
        <v>1</v>
      </c>
      <c r="F32" s="253">
        <v>2</v>
      </c>
      <c r="G32" s="253">
        <v>42</v>
      </c>
      <c r="H32" s="253">
        <v>61</v>
      </c>
      <c r="I32" s="253">
        <v>22</v>
      </c>
      <c r="J32" s="253">
        <v>25</v>
      </c>
      <c r="K32" s="253">
        <v>15</v>
      </c>
      <c r="L32" s="253">
        <v>12</v>
      </c>
      <c r="M32" s="253">
        <v>69</v>
      </c>
      <c r="N32" s="253">
        <v>22</v>
      </c>
      <c r="O32" s="253">
        <f t="shared" si="0"/>
        <v>91</v>
      </c>
      <c r="P32" s="253">
        <v>63</v>
      </c>
      <c r="Q32" s="253">
        <v>26</v>
      </c>
      <c r="R32" s="240">
        <f t="shared" si="1"/>
        <v>89</v>
      </c>
    </row>
    <row r="33" spans="1:18" ht="18" customHeight="1">
      <c r="A33" s="238" t="s">
        <v>228</v>
      </c>
      <c r="B33" s="239" t="s">
        <v>42</v>
      </c>
      <c r="C33" s="251">
        <v>25</v>
      </c>
      <c r="D33" s="252">
        <v>4.1086862557870845</v>
      </c>
      <c r="E33" s="253">
        <v>0</v>
      </c>
      <c r="F33" s="253">
        <v>0</v>
      </c>
      <c r="G33" s="253">
        <v>2</v>
      </c>
      <c r="H33" s="253">
        <v>9</v>
      </c>
      <c r="I33" s="253">
        <v>10</v>
      </c>
      <c r="J33" s="253"/>
      <c r="K33" s="253">
        <v>3</v>
      </c>
      <c r="L33" s="253">
        <v>1</v>
      </c>
      <c r="M33" s="253">
        <v>6</v>
      </c>
      <c r="N33" s="253">
        <v>3</v>
      </c>
      <c r="O33" s="253">
        <f t="shared" si="0"/>
        <v>9</v>
      </c>
      <c r="P33" s="253">
        <v>10</v>
      </c>
      <c r="Q33" s="253">
        <v>6</v>
      </c>
      <c r="R33" s="240">
        <f t="shared" si="1"/>
        <v>16</v>
      </c>
    </row>
    <row r="34" spans="1:18" ht="18" customHeight="1">
      <c r="A34" s="238" t="s">
        <v>227</v>
      </c>
      <c r="B34" s="239" t="s">
        <v>40</v>
      </c>
      <c r="C34" s="251">
        <v>16</v>
      </c>
      <c r="D34" s="252">
        <v>3.2188754858490185</v>
      </c>
      <c r="E34" s="253">
        <v>0</v>
      </c>
      <c r="F34" s="253">
        <v>0</v>
      </c>
      <c r="G34" s="253">
        <v>3</v>
      </c>
      <c r="H34" s="253">
        <v>2</v>
      </c>
      <c r="I34" s="253">
        <v>3</v>
      </c>
      <c r="J34" s="253">
        <v>3</v>
      </c>
      <c r="K34" s="253">
        <v>3</v>
      </c>
      <c r="L34" s="253">
        <v>2</v>
      </c>
      <c r="M34" s="253">
        <v>4</v>
      </c>
      <c r="N34" s="253">
        <v>4</v>
      </c>
      <c r="O34" s="253">
        <f t="shared" si="0"/>
        <v>8</v>
      </c>
      <c r="P34" s="253">
        <v>5</v>
      </c>
      <c r="Q34" s="253">
        <v>3</v>
      </c>
      <c r="R34" s="240">
        <f t="shared" si="1"/>
        <v>8</v>
      </c>
    </row>
    <row r="35" spans="1:18" ht="18" customHeight="1">
      <c r="A35" s="238" t="s">
        <v>226</v>
      </c>
      <c r="B35" s="239" t="s">
        <v>38</v>
      </c>
      <c r="C35" s="251">
        <v>5</v>
      </c>
      <c r="D35" s="252">
        <v>1.4080976881852154</v>
      </c>
      <c r="E35" s="253">
        <v>0</v>
      </c>
      <c r="F35" s="253">
        <v>0</v>
      </c>
      <c r="G35" s="253">
        <v>4</v>
      </c>
      <c r="H35" s="253">
        <v>1</v>
      </c>
      <c r="I35" s="253">
        <v>0</v>
      </c>
      <c r="J35" s="253">
        <v>0</v>
      </c>
      <c r="K35" s="253">
        <v>0</v>
      </c>
      <c r="L35" s="253">
        <v>0</v>
      </c>
      <c r="M35" s="253">
        <v>2</v>
      </c>
      <c r="N35" s="253">
        <v>0</v>
      </c>
      <c r="O35" s="253">
        <f t="shared" si="0"/>
        <v>2</v>
      </c>
      <c r="P35" s="253">
        <v>1</v>
      </c>
      <c r="Q35" s="253">
        <v>2</v>
      </c>
      <c r="R35" s="240">
        <f t="shared" si="1"/>
        <v>3</v>
      </c>
    </row>
    <row r="36" spans="1:18" ht="18" customHeight="1">
      <c r="A36" s="242" t="s">
        <v>225</v>
      </c>
      <c r="B36" s="243" t="s">
        <v>36</v>
      </c>
      <c r="C36" s="251">
        <v>18</v>
      </c>
      <c r="D36" s="252">
        <v>10.1773689239694</v>
      </c>
      <c r="E36" s="253">
        <v>0</v>
      </c>
      <c r="F36" s="253">
        <v>0</v>
      </c>
      <c r="G36" s="253">
        <v>8</v>
      </c>
      <c r="H36" s="253">
        <v>4</v>
      </c>
      <c r="I36" s="253">
        <v>6</v>
      </c>
      <c r="J36" s="253">
        <v>0</v>
      </c>
      <c r="K36" s="253">
        <v>0</v>
      </c>
      <c r="L36" s="253">
        <v>0</v>
      </c>
      <c r="M36" s="253">
        <v>6</v>
      </c>
      <c r="N36" s="253">
        <v>1</v>
      </c>
      <c r="O36" s="253">
        <f t="shared" si="0"/>
        <v>7</v>
      </c>
      <c r="P36" s="253">
        <v>8</v>
      </c>
      <c r="Q36" s="253">
        <v>3</v>
      </c>
      <c r="R36" s="240">
        <f t="shared" si="1"/>
        <v>11</v>
      </c>
    </row>
    <row r="37" spans="1:18" ht="18" customHeight="1" thickBot="1">
      <c r="A37" s="244" t="s">
        <v>35</v>
      </c>
      <c r="B37" s="245" t="s">
        <v>34</v>
      </c>
      <c r="C37" s="251">
        <v>18</v>
      </c>
      <c r="D37" s="252">
        <v>5.5687727971636383</v>
      </c>
      <c r="E37" s="253">
        <v>0</v>
      </c>
      <c r="F37" s="253">
        <v>0</v>
      </c>
      <c r="G37" s="253">
        <v>7</v>
      </c>
      <c r="H37" s="253">
        <v>6</v>
      </c>
      <c r="I37" s="253">
        <v>4</v>
      </c>
      <c r="J37" s="253">
        <v>0</v>
      </c>
      <c r="K37" s="253">
        <v>0</v>
      </c>
      <c r="L37" s="253">
        <v>1</v>
      </c>
      <c r="M37" s="253">
        <v>9</v>
      </c>
      <c r="N37" s="253">
        <v>1</v>
      </c>
      <c r="O37" s="253">
        <f t="shared" si="0"/>
        <v>10</v>
      </c>
      <c r="P37" s="253">
        <v>6</v>
      </c>
      <c r="Q37" s="253">
        <v>2</v>
      </c>
      <c r="R37" s="240">
        <f t="shared" si="1"/>
        <v>8</v>
      </c>
    </row>
    <row r="38" spans="1:18" ht="18" customHeight="1">
      <c r="A38" s="246" t="s">
        <v>161</v>
      </c>
      <c r="B38" s="247" t="s">
        <v>32</v>
      </c>
      <c r="C38" s="254">
        <f>SUM(C18:C37)</f>
        <v>2264</v>
      </c>
      <c r="D38" s="255">
        <v>6.616368047045416</v>
      </c>
      <c r="E38" s="256">
        <f t="shared" ref="E38:N38" si="2">SUM(E18:E37)</f>
        <v>29</v>
      </c>
      <c r="F38" s="256">
        <f t="shared" si="2"/>
        <v>36</v>
      </c>
      <c r="G38" s="256">
        <f t="shared" si="2"/>
        <v>403</v>
      </c>
      <c r="H38" s="256">
        <f t="shared" si="2"/>
        <v>677</v>
      </c>
      <c r="I38" s="256">
        <f t="shared" si="2"/>
        <v>356</v>
      </c>
      <c r="J38" s="256">
        <f t="shared" si="2"/>
        <v>333</v>
      </c>
      <c r="K38" s="256">
        <f t="shared" si="2"/>
        <v>217</v>
      </c>
      <c r="L38" s="256">
        <f t="shared" si="2"/>
        <v>213</v>
      </c>
      <c r="M38" s="256">
        <f t="shared" si="2"/>
        <v>867</v>
      </c>
      <c r="N38" s="256">
        <f t="shared" si="2"/>
        <v>331</v>
      </c>
      <c r="O38" s="256">
        <f t="shared" ref="O38" si="3">M38+N38</f>
        <v>1198</v>
      </c>
      <c r="P38" s="256">
        <f>SUM(P18:P37)</f>
        <v>750</v>
      </c>
      <c r="Q38" s="256">
        <f>SUM(Q18:Q37)</f>
        <v>316</v>
      </c>
      <c r="R38" s="257">
        <f t="shared" ref="R38" si="4">SUM(P38:Q38)</f>
        <v>1066</v>
      </c>
    </row>
    <row r="39" spans="1:18" ht="15.6">
      <c r="A39" s="119"/>
      <c r="B39" s="119"/>
      <c r="C39" s="119"/>
      <c r="D39" s="119"/>
      <c r="E39" s="119"/>
      <c r="F39" s="119"/>
      <c r="G39" s="104"/>
      <c r="H39" s="104"/>
      <c r="I39" s="104"/>
      <c r="J39" s="171"/>
      <c r="K39" s="104"/>
      <c r="L39" s="202"/>
      <c r="M39" s="258"/>
      <c r="N39" s="258"/>
      <c r="O39" s="258"/>
      <c r="P39" s="258"/>
      <c r="Q39" s="258"/>
      <c r="R39" s="258"/>
    </row>
    <row r="40" spans="1:18" ht="18">
      <c r="A40" s="723" t="s">
        <v>631</v>
      </c>
      <c r="B40" s="723"/>
      <c r="C40" s="723"/>
      <c r="D40" s="723"/>
      <c r="E40" s="723"/>
      <c r="F40" s="119"/>
      <c r="G40" s="104"/>
      <c r="H40" s="104"/>
      <c r="I40" s="104"/>
      <c r="J40" s="171"/>
      <c r="K40" s="104"/>
      <c r="L40" s="202"/>
      <c r="M40" s="258"/>
      <c r="N40" s="258"/>
      <c r="O40" s="258"/>
      <c r="P40" s="258"/>
      <c r="Q40" s="258"/>
      <c r="R40" s="258"/>
    </row>
    <row r="41" spans="1:18" ht="15">
      <c r="G41" s="217"/>
    </row>
  </sheetData>
  <mergeCells count="13">
    <mergeCell ref="A40:E40"/>
    <mergeCell ref="D14:D16"/>
    <mergeCell ref="E14:L15"/>
    <mergeCell ref="M14:O15"/>
    <mergeCell ref="P14:R15"/>
    <mergeCell ref="E16:E17"/>
    <mergeCell ref="F16:F17"/>
    <mergeCell ref="G16:G17"/>
    <mergeCell ref="H16:H17"/>
    <mergeCell ref="I16:I17"/>
    <mergeCell ref="J16:J17"/>
    <mergeCell ref="K16:K17"/>
    <mergeCell ref="L16:L1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1:R41"/>
  <sheetViews>
    <sheetView showGridLines="0" rightToLeft="1" zoomScale="90" zoomScaleNormal="90" workbookViewId="0">
      <selection activeCell="N80" sqref="N80"/>
    </sheetView>
  </sheetViews>
  <sheetFormatPr defaultColWidth="9" defaultRowHeight="13.2"/>
  <cols>
    <col min="1" max="1" width="13.09765625" style="216" customWidth="1"/>
    <col min="2" max="2" width="10.3984375" style="216" customWidth="1"/>
    <col min="3" max="3" width="7.59765625" style="216" customWidth="1"/>
    <col min="4" max="4" width="18.09765625" style="216" customWidth="1"/>
    <col min="5" max="17" width="7.09765625" style="216" customWidth="1"/>
    <col min="18" max="18" width="7.69921875" style="216" customWidth="1"/>
    <col min="19" max="20" width="13.59765625" style="216" customWidth="1"/>
    <col min="21" max="16384" width="9" style="216"/>
  </cols>
  <sheetData>
    <row r="11" spans="1:18" ht="22.5" customHeight="1">
      <c r="A11" s="3" t="s">
        <v>624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7.399999999999999">
      <c r="A12" s="3" t="s">
        <v>625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5.6">
      <c r="A13" s="218" t="s">
        <v>257</v>
      </c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 t="s">
        <v>256</v>
      </c>
    </row>
    <row r="14" spans="1:18" ht="15.75" customHeight="1">
      <c r="A14" s="221"/>
      <c r="B14" s="222"/>
      <c r="C14" s="223" t="s">
        <v>253</v>
      </c>
      <c r="D14" s="779" t="s">
        <v>252</v>
      </c>
      <c r="E14" s="781" t="s">
        <v>251</v>
      </c>
      <c r="F14" s="782"/>
      <c r="G14" s="783"/>
      <c r="H14" s="783"/>
      <c r="I14" s="783"/>
      <c r="J14" s="783"/>
      <c r="K14" s="783"/>
      <c r="L14" s="784"/>
      <c r="M14" s="781" t="s">
        <v>250</v>
      </c>
      <c r="N14" s="788"/>
      <c r="O14" s="789"/>
      <c r="P14" s="781" t="s">
        <v>249</v>
      </c>
      <c r="Q14" s="788"/>
      <c r="R14" s="789"/>
    </row>
    <row r="15" spans="1:18" ht="15.6">
      <c r="A15" s="224"/>
      <c r="B15" s="225"/>
      <c r="C15" s="226" t="s">
        <v>220</v>
      </c>
      <c r="D15" s="780"/>
      <c r="E15" s="785"/>
      <c r="F15" s="786"/>
      <c r="G15" s="786"/>
      <c r="H15" s="786"/>
      <c r="I15" s="786"/>
      <c r="J15" s="786"/>
      <c r="K15" s="786"/>
      <c r="L15" s="787"/>
      <c r="M15" s="790"/>
      <c r="N15" s="791"/>
      <c r="O15" s="792"/>
      <c r="P15" s="790"/>
      <c r="Q15" s="791"/>
      <c r="R15" s="792"/>
    </row>
    <row r="16" spans="1:18" ht="15.6">
      <c r="A16" s="227" t="s">
        <v>95</v>
      </c>
      <c r="B16" s="228" t="s">
        <v>94</v>
      </c>
      <c r="C16" s="226" t="s">
        <v>32</v>
      </c>
      <c r="D16" s="780"/>
      <c r="E16" s="793" t="s">
        <v>248</v>
      </c>
      <c r="F16" s="795" t="s">
        <v>179</v>
      </c>
      <c r="G16" s="795" t="s">
        <v>247</v>
      </c>
      <c r="H16" s="795" t="s">
        <v>246</v>
      </c>
      <c r="I16" s="795" t="s">
        <v>245</v>
      </c>
      <c r="J16" s="795" t="s">
        <v>244</v>
      </c>
      <c r="K16" s="795" t="s">
        <v>243</v>
      </c>
      <c r="L16" s="793" t="s">
        <v>633</v>
      </c>
      <c r="M16" s="229" t="s">
        <v>199</v>
      </c>
      <c r="N16" s="229" t="s">
        <v>242</v>
      </c>
      <c r="O16" s="229" t="s">
        <v>161</v>
      </c>
      <c r="P16" s="229" t="s">
        <v>199</v>
      </c>
      <c r="Q16" s="229" t="s">
        <v>242</v>
      </c>
      <c r="R16" s="226" t="s">
        <v>161</v>
      </c>
    </row>
    <row r="17" spans="1:18" ht="44.25" customHeight="1">
      <c r="A17" s="230"/>
      <c r="B17" s="231"/>
      <c r="C17" s="232" t="s">
        <v>241</v>
      </c>
      <c r="D17" s="233" t="s">
        <v>23</v>
      </c>
      <c r="E17" s="794"/>
      <c r="F17" s="796"/>
      <c r="G17" s="796"/>
      <c r="H17" s="796"/>
      <c r="I17" s="796"/>
      <c r="J17" s="796"/>
      <c r="K17" s="796"/>
      <c r="L17" s="794"/>
      <c r="M17" s="234" t="s">
        <v>196</v>
      </c>
      <c r="N17" s="234" t="s">
        <v>195</v>
      </c>
      <c r="O17" s="234" t="s">
        <v>194</v>
      </c>
      <c r="P17" s="234" t="s">
        <v>196</v>
      </c>
      <c r="Q17" s="234" t="s">
        <v>195</v>
      </c>
      <c r="R17" s="232" t="s">
        <v>194</v>
      </c>
    </row>
    <row r="18" spans="1:18" ht="18" customHeight="1">
      <c r="A18" s="235" t="s">
        <v>240</v>
      </c>
      <c r="B18" s="236" t="s">
        <v>72</v>
      </c>
      <c r="C18" s="248">
        <v>206</v>
      </c>
      <c r="D18" s="249">
        <v>2.378509817414733</v>
      </c>
      <c r="E18" s="250">
        <v>7</v>
      </c>
      <c r="F18" s="250">
        <v>9</v>
      </c>
      <c r="G18" s="250">
        <v>31</v>
      </c>
      <c r="H18" s="250">
        <v>80</v>
      </c>
      <c r="I18" s="250">
        <v>26</v>
      </c>
      <c r="J18" s="250">
        <v>18</v>
      </c>
      <c r="K18" s="250">
        <v>14</v>
      </c>
      <c r="L18" s="250">
        <v>21</v>
      </c>
      <c r="M18" s="250">
        <v>69</v>
      </c>
      <c r="N18" s="250">
        <v>28</v>
      </c>
      <c r="O18" s="250">
        <f>M18+N18</f>
        <v>97</v>
      </c>
      <c r="P18" s="250">
        <v>75</v>
      </c>
      <c r="Q18" s="250">
        <v>34</v>
      </c>
      <c r="R18" s="237">
        <f>P18+Q18</f>
        <v>109</v>
      </c>
    </row>
    <row r="19" spans="1:18" ht="18" customHeight="1">
      <c r="A19" s="238" t="s">
        <v>71</v>
      </c>
      <c r="B19" s="239" t="s">
        <v>70</v>
      </c>
      <c r="C19" s="251">
        <v>52</v>
      </c>
      <c r="D19" s="252">
        <v>2.1224732364288244</v>
      </c>
      <c r="E19" s="253">
        <v>0</v>
      </c>
      <c r="F19" s="253">
        <v>1</v>
      </c>
      <c r="G19" s="253">
        <v>13</v>
      </c>
      <c r="H19" s="253">
        <v>19</v>
      </c>
      <c r="I19" s="253">
        <v>5</v>
      </c>
      <c r="J19" s="253">
        <v>7</v>
      </c>
      <c r="K19" s="253">
        <v>4</v>
      </c>
      <c r="L19" s="253">
        <v>3</v>
      </c>
      <c r="M19" s="253">
        <v>20</v>
      </c>
      <c r="N19" s="253">
        <v>5</v>
      </c>
      <c r="O19" s="253">
        <f t="shared" ref="O19:O37" si="0">M19+N19</f>
        <v>25</v>
      </c>
      <c r="P19" s="253">
        <v>16</v>
      </c>
      <c r="Q19" s="253">
        <v>11</v>
      </c>
      <c r="R19" s="240">
        <f t="shared" ref="R19:R37" si="1">P19+Q19</f>
        <v>27</v>
      </c>
    </row>
    <row r="20" spans="1:18" ht="18" customHeight="1">
      <c r="A20" s="238" t="s">
        <v>239</v>
      </c>
      <c r="B20" s="239" t="s">
        <v>68</v>
      </c>
      <c r="C20" s="251">
        <v>189</v>
      </c>
      <c r="D20" s="252">
        <v>3.8569201003288995</v>
      </c>
      <c r="E20" s="253">
        <v>3</v>
      </c>
      <c r="F20" s="253">
        <v>8</v>
      </c>
      <c r="G20" s="253">
        <v>31</v>
      </c>
      <c r="H20" s="253">
        <v>58</v>
      </c>
      <c r="I20" s="253">
        <v>36</v>
      </c>
      <c r="J20" s="253">
        <v>14</v>
      </c>
      <c r="K20" s="253">
        <v>22</v>
      </c>
      <c r="L20" s="253">
        <v>17</v>
      </c>
      <c r="M20" s="253">
        <v>68</v>
      </c>
      <c r="N20" s="253">
        <v>28</v>
      </c>
      <c r="O20" s="253">
        <f t="shared" si="0"/>
        <v>96</v>
      </c>
      <c r="P20" s="253">
        <v>73</v>
      </c>
      <c r="Q20" s="253">
        <v>20</v>
      </c>
      <c r="R20" s="240">
        <f t="shared" si="1"/>
        <v>93</v>
      </c>
    </row>
    <row r="21" spans="1:18" ht="18" customHeight="1">
      <c r="A21" s="238" t="s">
        <v>238</v>
      </c>
      <c r="B21" s="239" t="s">
        <v>66</v>
      </c>
      <c r="C21" s="251">
        <v>7</v>
      </c>
      <c r="D21" s="252">
        <v>0.51470399005886014</v>
      </c>
      <c r="E21" s="253">
        <v>0</v>
      </c>
      <c r="F21" s="253">
        <v>0</v>
      </c>
      <c r="G21" s="253">
        <v>3</v>
      </c>
      <c r="H21" s="253">
        <v>2</v>
      </c>
      <c r="I21" s="253">
        <v>2</v>
      </c>
      <c r="J21" s="253">
        <v>0</v>
      </c>
      <c r="K21" s="253">
        <v>0</v>
      </c>
      <c r="L21" s="253">
        <v>0</v>
      </c>
      <c r="M21" s="253">
        <v>1</v>
      </c>
      <c r="N21" s="253">
        <v>1</v>
      </c>
      <c r="O21" s="253">
        <f t="shared" si="0"/>
        <v>2</v>
      </c>
      <c r="P21" s="253">
        <v>4</v>
      </c>
      <c r="Q21" s="253">
        <v>1</v>
      </c>
      <c r="R21" s="240">
        <f t="shared" si="1"/>
        <v>5</v>
      </c>
    </row>
    <row r="22" spans="1:18" ht="18" customHeight="1">
      <c r="A22" s="238" t="s">
        <v>237</v>
      </c>
      <c r="B22" s="239" t="s">
        <v>64</v>
      </c>
      <c r="C22" s="251">
        <v>18</v>
      </c>
      <c r="D22" s="252">
        <v>0.80359905228885109</v>
      </c>
      <c r="E22" s="253">
        <v>2</v>
      </c>
      <c r="F22" s="253">
        <v>2</v>
      </c>
      <c r="G22" s="253">
        <v>1</v>
      </c>
      <c r="H22" s="253">
        <v>4</v>
      </c>
      <c r="I22" s="253">
        <v>3</v>
      </c>
      <c r="J22" s="253">
        <v>2</v>
      </c>
      <c r="K22" s="253">
        <v>3</v>
      </c>
      <c r="L22" s="253">
        <v>1</v>
      </c>
      <c r="M22" s="253">
        <v>14</v>
      </c>
      <c r="N22" s="253">
        <v>2</v>
      </c>
      <c r="O22" s="253">
        <f t="shared" si="0"/>
        <v>16</v>
      </c>
      <c r="P22" s="253">
        <v>0</v>
      </c>
      <c r="Q22" s="253">
        <v>2</v>
      </c>
      <c r="R22" s="240">
        <f t="shared" si="1"/>
        <v>2</v>
      </c>
    </row>
    <row r="23" spans="1:18" ht="18" customHeight="1">
      <c r="A23" s="238" t="s">
        <v>236</v>
      </c>
      <c r="B23" s="239" t="s">
        <v>62</v>
      </c>
      <c r="C23" s="251">
        <v>8</v>
      </c>
      <c r="D23" s="252">
        <v>0.53753145398898727</v>
      </c>
      <c r="E23" s="253">
        <v>0</v>
      </c>
      <c r="F23" s="253">
        <v>0</v>
      </c>
      <c r="G23" s="253">
        <v>1</v>
      </c>
      <c r="H23" s="253">
        <v>2</v>
      </c>
      <c r="I23" s="253">
        <v>1</v>
      </c>
      <c r="J23" s="253">
        <v>2</v>
      </c>
      <c r="K23" s="253">
        <v>1</v>
      </c>
      <c r="L23" s="253">
        <v>1</v>
      </c>
      <c r="M23" s="253">
        <v>2</v>
      </c>
      <c r="N23" s="253">
        <v>3</v>
      </c>
      <c r="O23" s="253">
        <f t="shared" si="0"/>
        <v>5</v>
      </c>
      <c r="P23" s="253">
        <v>2</v>
      </c>
      <c r="Q23" s="253">
        <v>1</v>
      </c>
      <c r="R23" s="240">
        <f t="shared" si="1"/>
        <v>3</v>
      </c>
    </row>
    <row r="24" spans="1:18" ht="18" customHeight="1">
      <c r="A24" s="238" t="s">
        <v>235</v>
      </c>
      <c r="B24" s="239" t="s">
        <v>60</v>
      </c>
      <c r="C24" s="251">
        <v>96</v>
      </c>
      <c r="D24" s="252">
        <v>2.8216737463244761</v>
      </c>
      <c r="E24" s="253">
        <v>1</v>
      </c>
      <c r="F24" s="253">
        <v>2</v>
      </c>
      <c r="G24" s="253">
        <v>8</v>
      </c>
      <c r="H24" s="253">
        <v>41</v>
      </c>
      <c r="I24" s="253">
        <v>27</v>
      </c>
      <c r="J24" s="253">
        <v>11</v>
      </c>
      <c r="K24" s="253">
        <v>5</v>
      </c>
      <c r="L24" s="253">
        <v>1</v>
      </c>
      <c r="M24" s="253">
        <v>34</v>
      </c>
      <c r="N24" s="253">
        <v>18</v>
      </c>
      <c r="O24" s="253">
        <f t="shared" si="0"/>
        <v>52</v>
      </c>
      <c r="P24" s="253">
        <v>33</v>
      </c>
      <c r="Q24" s="253">
        <v>11</v>
      </c>
      <c r="R24" s="240">
        <f t="shared" si="1"/>
        <v>44</v>
      </c>
    </row>
    <row r="25" spans="1:18" ht="18" customHeight="1">
      <c r="A25" s="238" t="s">
        <v>234</v>
      </c>
      <c r="B25" s="239" t="s">
        <v>58</v>
      </c>
      <c r="C25" s="251">
        <v>16</v>
      </c>
      <c r="D25" s="252">
        <v>1.2507406729922876</v>
      </c>
      <c r="E25" s="253">
        <v>1</v>
      </c>
      <c r="F25" s="253">
        <v>0</v>
      </c>
      <c r="G25" s="253">
        <v>1</v>
      </c>
      <c r="H25" s="253">
        <v>4</v>
      </c>
      <c r="I25" s="253">
        <v>7</v>
      </c>
      <c r="J25" s="253">
        <v>1</v>
      </c>
      <c r="K25" s="253">
        <v>0</v>
      </c>
      <c r="L25" s="253">
        <v>2</v>
      </c>
      <c r="M25" s="253">
        <v>7</v>
      </c>
      <c r="N25" s="253">
        <v>4</v>
      </c>
      <c r="O25" s="253">
        <f t="shared" si="0"/>
        <v>11</v>
      </c>
      <c r="P25" s="253">
        <v>4</v>
      </c>
      <c r="Q25" s="253">
        <v>1</v>
      </c>
      <c r="R25" s="240">
        <f t="shared" si="1"/>
        <v>5</v>
      </c>
    </row>
    <row r="26" spans="1:18" ht="18" customHeight="1">
      <c r="A26" s="238" t="s">
        <v>233</v>
      </c>
      <c r="B26" s="241" t="s">
        <v>56</v>
      </c>
      <c r="C26" s="251">
        <v>5</v>
      </c>
      <c r="D26" s="252">
        <v>1.0703887651995203</v>
      </c>
      <c r="E26" s="253">
        <v>0</v>
      </c>
      <c r="F26" s="253">
        <v>2</v>
      </c>
      <c r="G26" s="253">
        <v>0</v>
      </c>
      <c r="H26" s="253">
        <v>1</v>
      </c>
      <c r="I26" s="253">
        <v>0</v>
      </c>
      <c r="J26" s="253">
        <v>1</v>
      </c>
      <c r="K26" s="253">
        <v>0</v>
      </c>
      <c r="L26" s="253">
        <v>1</v>
      </c>
      <c r="M26" s="253">
        <v>3</v>
      </c>
      <c r="N26" s="253">
        <v>0</v>
      </c>
      <c r="O26" s="253">
        <f t="shared" si="0"/>
        <v>3</v>
      </c>
      <c r="P26" s="253">
        <v>1</v>
      </c>
      <c r="Q26" s="253">
        <v>1</v>
      </c>
      <c r="R26" s="240">
        <f t="shared" si="1"/>
        <v>2</v>
      </c>
    </row>
    <row r="27" spans="1:18" ht="18" customHeight="1">
      <c r="A27" s="238" t="s">
        <v>232</v>
      </c>
      <c r="B27" s="239" t="s">
        <v>54</v>
      </c>
      <c r="C27" s="251">
        <v>31</v>
      </c>
      <c r="D27" s="252">
        <v>1.6298307394489491</v>
      </c>
      <c r="E27" s="253">
        <v>0</v>
      </c>
      <c r="F27" s="253">
        <v>2</v>
      </c>
      <c r="G27" s="253">
        <v>2</v>
      </c>
      <c r="H27" s="253">
        <v>11</v>
      </c>
      <c r="I27" s="253">
        <v>8</v>
      </c>
      <c r="J27" s="253">
        <v>3</v>
      </c>
      <c r="K27" s="253">
        <v>3</v>
      </c>
      <c r="L27" s="253">
        <v>2</v>
      </c>
      <c r="M27" s="253">
        <v>8</v>
      </c>
      <c r="N27" s="253">
        <v>9</v>
      </c>
      <c r="O27" s="253">
        <f t="shared" si="0"/>
        <v>17</v>
      </c>
      <c r="P27" s="253">
        <v>11</v>
      </c>
      <c r="Q27" s="253">
        <v>3</v>
      </c>
      <c r="R27" s="240">
        <f t="shared" si="1"/>
        <v>14</v>
      </c>
    </row>
    <row r="28" spans="1:18" ht="18" customHeight="1">
      <c r="A28" s="238" t="s">
        <v>53</v>
      </c>
      <c r="B28" s="239" t="s">
        <v>52</v>
      </c>
      <c r="C28" s="251">
        <v>0</v>
      </c>
      <c r="D28" s="252">
        <v>0</v>
      </c>
      <c r="E28" s="253">
        <v>0</v>
      </c>
      <c r="F28" s="253">
        <v>0</v>
      </c>
      <c r="G28" s="253">
        <v>0</v>
      </c>
      <c r="H28" s="253">
        <v>0</v>
      </c>
      <c r="I28" s="253">
        <v>0</v>
      </c>
      <c r="J28" s="253">
        <v>0</v>
      </c>
      <c r="K28" s="253">
        <v>0</v>
      </c>
      <c r="L28" s="253">
        <v>0</v>
      </c>
      <c r="M28" s="253">
        <v>0</v>
      </c>
      <c r="N28" s="253">
        <v>0</v>
      </c>
      <c r="O28" s="253">
        <f t="shared" si="0"/>
        <v>0</v>
      </c>
      <c r="P28" s="253">
        <v>0</v>
      </c>
      <c r="Q28" s="253">
        <v>0</v>
      </c>
      <c r="R28" s="240">
        <f t="shared" si="1"/>
        <v>0</v>
      </c>
    </row>
    <row r="29" spans="1:18" ht="18" customHeight="1">
      <c r="A29" s="238" t="s">
        <v>231</v>
      </c>
      <c r="B29" s="239" t="s">
        <v>50</v>
      </c>
      <c r="C29" s="251">
        <v>4</v>
      </c>
      <c r="D29" s="252">
        <v>0.42122466860149199</v>
      </c>
      <c r="E29" s="253">
        <v>0</v>
      </c>
      <c r="F29" s="253">
        <v>0</v>
      </c>
      <c r="G29" s="253">
        <v>0</v>
      </c>
      <c r="H29" s="253">
        <v>2</v>
      </c>
      <c r="I29" s="253">
        <v>2</v>
      </c>
      <c r="J29" s="253">
        <v>0</v>
      </c>
      <c r="K29" s="253">
        <v>0</v>
      </c>
      <c r="L29" s="253">
        <v>0</v>
      </c>
      <c r="M29" s="253">
        <v>0</v>
      </c>
      <c r="N29" s="253">
        <v>1</v>
      </c>
      <c r="O29" s="253">
        <f t="shared" si="0"/>
        <v>1</v>
      </c>
      <c r="P29" s="253">
        <v>2</v>
      </c>
      <c r="Q29" s="253">
        <v>1</v>
      </c>
      <c r="R29" s="240">
        <f t="shared" si="1"/>
        <v>3</v>
      </c>
    </row>
    <row r="30" spans="1:18" ht="18" customHeight="1">
      <c r="A30" s="238" t="s">
        <v>49</v>
      </c>
      <c r="B30" s="239" t="s">
        <v>48</v>
      </c>
      <c r="C30" s="251">
        <v>4</v>
      </c>
      <c r="D30" s="252">
        <v>0.54708560658800487</v>
      </c>
      <c r="E30" s="253">
        <v>2</v>
      </c>
      <c r="F30" s="253">
        <v>0</v>
      </c>
      <c r="G30" s="253">
        <v>0</v>
      </c>
      <c r="H30" s="253">
        <v>0</v>
      </c>
      <c r="I30" s="253">
        <v>1</v>
      </c>
      <c r="J30" s="253">
        <v>1</v>
      </c>
      <c r="K30" s="253">
        <v>0</v>
      </c>
      <c r="L30" s="253">
        <v>0</v>
      </c>
      <c r="M30" s="253">
        <v>2</v>
      </c>
      <c r="N30" s="253">
        <v>0</v>
      </c>
      <c r="O30" s="253">
        <f t="shared" si="0"/>
        <v>2</v>
      </c>
      <c r="P30" s="253">
        <v>1</v>
      </c>
      <c r="Q30" s="253">
        <v>1</v>
      </c>
      <c r="R30" s="240">
        <f t="shared" si="1"/>
        <v>2</v>
      </c>
    </row>
    <row r="31" spans="1:18" ht="18" customHeight="1">
      <c r="A31" s="238" t="s">
        <v>230</v>
      </c>
      <c r="B31" s="239" t="s">
        <v>46</v>
      </c>
      <c r="C31" s="251">
        <v>3</v>
      </c>
      <c r="D31" s="252">
        <v>0.78318552881992221</v>
      </c>
      <c r="E31" s="253">
        <v>0</v>
      </c>
      <c r="F31" s="253">
        <v>0</v>
      </c>
      <c r="G31" s="253">
        <v>1</v>
      </c>
      <c r="H31" s="253">
        <v>2</v>
      </c>
      <c r="I31" s="253">
        <v>0</v>
      </c>
      <c r="J31" s="253">
        <v>0</v>
      </c>
      <c r="K31" s="253">
        <v>0</v>
      </c>
      <c r="L31" s="253">
        <v>0</v>
      </c>
      <c r="M31" s="253">
        <v>0</v>
      </c>
      <c r="N31" s="253">
        <v>1</v>
      </c>
      <c r="O31" s="253">
        <f t="shared" si="0"/>
        <v>1</v>
      </c>
      <c r="P31" s="253">
        <v>2</v>
      </c>
      <c r="Q31" s="253">
        <v>0</v>
      </c>
      <c r="R31" s="240">
        <f t="shared" si="1"/>
        <v>2</v>
      </c>
    </row>
    <row r="32" spans="1:18" ht="18" customHeight="1">
      <c r="A32" s="238" t="s">
        <v>229</v>
      </c>
      <c r="B32" s="239" t="s">
        <v>44</v>
      </c>
      <c r="C32" s="251">
        <v>74</v>
      </c>
      <c r="D32" s="252">
        <v>4.5194676067159287</v>
      </c>
      <c r="E32" s="253">
        <v>1</v>
      </c>
      <c r="F32" s="253">
        <v>7</v>
      </c>
      <c r="G32" s="253">
        <v>12</v>
      </c>
      <c r="H32" s="253">
        <v>30</v>
      </c>
      <c r="I32" s="253">
        <v>13</v>
      </c>
      <c r="J32" s="253">
        <v>4</v>
      </c>
      <c r="K32" s="253">
        <v>4</v>
      </c>
      <c r="L32" s="253">
        <v>3</v>
      </c>
      <c r="M32" s="253">
        <v>29</v>
      </c>
      <c r="N32" s="253">
        <v>10</v>
      </c>
      <c r="O32" s="253">
        <f t="shared" si="0"/>
        <v>39</v>
      </c>
      <c r="P32" s="253">
        <v>24</v>
      </c>
      <c r="Q32" s="253">
        <v>11</v>
      </c>
      <c r="R32" s="240">
        <f t="shared" si="1"/>
        <v>35</v>
      </c>
    </row>
    <row r="33" spans="1:18" ht="18" customHeight="1">
      <c r="A33" s="238" t="s">
        <v>228</v>
      </c>
      <c r="B33" s="239" t="s">
        <v>42</v>
      </c>
      <c r="C33" s="251">
        <v>7</v>
      </c>
      <c r="D33" s="252">
        <v>1.1504321516203837</v>
      </c>
      <c r="E33" s="253">
        <v>0</v>
      </c>
      <c r="F33" s="253">
        <v>1</v>
      </c>
      <c r="G33" s="253">
        <v>1</v>
      </c>
      <c r="H33" s="253">
        <v>3</v>
      </c>
      <c r="I33" s="253">
        <v>1</v>
      </c>
      <c r="J33" s="253">
        <v>1</v>
      </c>
      <c r="K33" s="253">
        <v>0</v>
      </c>
      <c r="L33" s="253">
        <v>0</v>
      </c>
      <c r="M33" s="253">
        <v>2</v>
      </c>
      <c r="N33" s="253">
        <v>2</v>
      </c>
      <c r="O33" s="253">
        <f t="shared" si="0"/>
        <v>4</v>
      </c>
      <c r="P33" s="253">
        <v>2</v>
      </c>
      <c r="Q33" s="253">
        <v>1</v>
      </c>
      <c r="R33" s="240">
        <f t="shared" si="1"/>
        <v>3</v>
      </c>
    </row>
    <row r="34" spans="1:18" ht="18" customHeight="1">
      <c r="A34" s="238" t="s">
        <v>227</v>
      </c>
      <c r="B34" s="239" t="s">
        <v>40</v>
      </c>
      <c r="C34" s="251">
        <v>11</v>
      </c>
      <c r="D34" s="252">
        <v>2.2129768965212002</v>
      </c>
      <c r="E34" s="253">
        <v>0</v>
      </c>
      <c r="F34" s="253">
        <v>0</v>
      </c>
      <c r="G34" s="253">
        <v>3</v>
      </c>
      <c r="H34" s="253">
        <v>6</v>
      </c>
      <c r="I34" s="253">
        <v>1</v>
      </c>
      <c r="J34" s="253">
        <v>1</v>
      </c>
      <c r="K34" s="253">
        <v>0</v>
      </c>
      <c r="L34" s="253">
        <v>0</v>
      </c>
      <c r="M34" s="253">
        <v>2</v>
      </c>
      <c r="N34" s="253">
        <v>2</v>
      </c>
      <c r="O34" s="253">
        <f t="shared" si="0"/>
        <v>4</v>
      </c>
      <c r="P34" s="253">
        <v>4</v>
      </c>
      <c r="Q34" s="253">
        <v>3</v>
      </c>
      <c r="R34" s="240">
        <f t="shared" si="1"/>
        <v>7</v>
      </c>
    </row>
    <row r="35" spans="1:18" ht="18" customHeight="1">
      <c r="A35" s="238" t="s">
        <v>226</v>
      </c>
      <c r="B35" s="239" t="s">
        <v>38</v>
      </c>
      <c r="C35" s="251">
        <v>1</v>
      </c>
      <c r="D35" s="252">
        <v>0.28161953763704312</v>
      </c>
      <c r="E35" s="253">
        <v>0</v>
      </c>
      <c r="F35" s="253">
        <v>0</v>
      </c>
      <c r="G35" s="253">
        <v>1</v>
      </c>
      <c r="H35" s="253">
        <v>0</v>
      </c>
      <c r="I35" s="253">
        <v>0</v>
      </c>
      <c r="J35" s="253">
        <v>0</v>
      </c>
      <c r="K35" s="253">
        <v>0</v>
      </c>
      <c r="L35" s="253">
        <v>0</v>
      </c>
      <c r="M35" s="253">
        <v>0</v>
      </c>
      <c r="N35" s="253">
        <v>1</v>
      </c>
      <c r="O35" s="253">
        <f t="shared" si="0"/>
        <v>1</v>
      </c>
      <c r="P35" s="253">
        <v>0</v>
      </c>
      <c r="Q35" s="253">
        <v>0</v>
      </c>
      <c r="R35" s="240">
        <f t="shared" si="1"/>
        <v>0</v>
      </c>
    </row>
    <row r="36" spans="1:18" ht="18" customHeight="1">
      <c r="A36" s="242" t="s">
        <v>225</v>
      </c>
      <c r="B36" s="243" t="s">
        <v>36</v>
      </c>
      <c r="C36" s="251">
        <v>0</v>
      </c>
      <c r="D36" s="252">
        <v>0</v>
      </c>
      <c r="E36" s="253">
        <v>0</v>
      </c>
      <c r="F36" s="253">
        <v>0</v>
      </c>
      <c r="G36" s="253">
        <v>0</v>
      </c>
      <c r="H36" s="253">
        <v>0</v>
      </c>
      <c r="I36" s="253">
        <v>0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f t="shared" si="0"/>
        <v>0</v>
      </c>
      <c r="P36" s="253">
        <v>0</v>
      </c>
      <c r="Q36" s="253">
        <v>0</v>
      </c>
      <c r="R36" s="240">
        <f t="shared" si="1"/>
        <v>0</v>
      </c>
    </row>
    <row r="37" spans="1:18" ht="18" customHeight="1" thickBot="1">
      <c r="A37" s="244" t="s">
        <v>35</v>
      </c>
      <c r="B37" s="245" t="s">
        <v>34</v>
      </c>
      <c r="C37" s="251">
        <v>8</v>
      </c>
      <c r="D37" s="252">
        <v>2.475010132072728</v>
      </c>
      <c r="E37" s="253">
        <v>0</v>
      </c>
      <c r="F37" s="253">
        <v>0</v>
      </c>
      <c r="G37" s="253">
        <v>1</v>
      </c>
      <c r="H37" s="253">
        <v>2</v>
      </c>
      <c r="I37" s="253">
        <v>2</v>
      </c>
      <c r="J37" s="253">
        <v>1</v>
      </c>
      <c r="K37" s="253">
        <v>1</v>
      </c>
      <c r="L37" s="253">
        <v>1</v>
      </c>
      <c r="M37" s="253">
        <v>1</v>
      </c>
      <c r="N37" s="253">
        <v>6</v>
      </c>
      <c r="O37" s="253">
        <f t="shared" si="0"/>
        <v>7</v>
      </c>
      <c r="P37" s="253">
        <v>1</v>
      </c>
      <c r="Q37" s="253">
        <v>0</v>
      </c>
      <c r="R37" s="240">
        <f t="shared" si="1"/>
        <v>1</v>
      </c>
    </row>
    <row r="38" spans="1:18" ht="18" customHeight="1">
      <c r="A38" s="246" t="s">
        <v>161</v>
      </c>
      <c r="B38" s="247" t="s">
        <v>32</v>
      </c>
      <c r="C38" s="260">
        <f>SUM(C18:C37)</f>
        <v>740</v>
      </c>
      <c r="D38" s="255">
        <v>2.1625937962957633</v>
      </c>
      <c r="E38" s="256">
        <f>SUM(E18:E37)</f>
        <v>17</v>
      </c>
      <c r="F38" s="256">
        <f t="shared" ref="F38:R38" si="2">SUM(F18:F37)</f>
        <v>34</v>
      </c>
      <c r="G38" s="256">
        <f t="shared" si="2"/>
        <v>110</v>
      </c>
      <c r="H38" s="256">
        <f t="shared" si="2"/>
        <v>267</v>
      </c>
      <c r="I38" s="256">
        <f t="shared" si="2"/>
        <v>135</v>
      </c>
      <c r="J38" s="256">
        <f t="shared" si="2"/>
        <v>67</v>
      </c>
      <c r="K38" s="256">
        <f t="shared" si="2"/>
        <v>57</v>
      </c>
      <c r="L38" s="256">
        <f t="shared" si="2"/>
        <v>53</v>
      </c>
      <c r="M38" s="256">
        <f t="shared" si="2"/>
        <v>262</v>
      </c>
      <c r="N38" s="256">
        <f t="shared" si="2"/>
        <v>121</v>
      </c>
      <c r="O38" s="256">
        <f t="shared" si="2"/>
        <v>383</v>
      </c>
      <c r="P38" s="256">
        <f t="shared" si="2"/>
        <v>255</v>
      </c>
      <c r="Q38" s="256">
        <f t="shared" si="2"/>
        <v>102</v>
      </c>
      <c r="R38" s="257">
        <f t="shared" si="2"/>
        <v>357</v>
      </c>
    </row>
    <row r="39" spans="1:18" ht="15.6">
      <c r="A39" s="119"/>
      <c r="B39" s="119"/>
      <c r="C39" s="119"/>
      <c r="D39" s="119"/>
      <c r="E39" s="119"/>
      <c r="F39" s="119"/>
      <c r="G39" s="104"/>
      <c r="H39" s="104"/>
      <c r="I39" s="104"/>
      <c r="J39" s="171"/>
      <c r="K39" s="104"/>
      <c r="L39" s="202"/>
      <c r="M39" s="258"/>
      <c r="N39" s="258"/>
      <c r="O39" s="258"/>
      <c r="P39" s="258"/>
      <c r="Q39" s="258"/>
      <c r="R39" s="258"/>
    </row>
    <row r="40" spans="1:18" ht="18">
      <c r="A40" s="723" t="s">
        <v>631</v>
      </c>
      <c r="B40" s="723"/>
      <c r="C40" s="723"/>
      <c r="D40" s="723"/>
      <c r="E40" s="723"/>
      <c r="F40" s="119"/>
      <c r="G40" s="104"/>
      <c r="H40" s="104"/>
      <c r="I40" s="104"/>
      <c r="J40" s="171"/>
      <c r="K40" s="104"/>
      <c r="L40" s="202"/>
      <c r="M40" s="258"/>
      <c r="N40" s="258"/>
      <c r="O40" s="258"/>
      <c r="P40" s="258"/>
      <c r="Q40" s="258"/>
      <c r="R40" s="258"/>
    </row>
    <row r="41" spans="1:18" ht="15">
      <c r="G41" s="217"/>
    </row>
  </sheetData>
  <mergeCells count="13">
    <mergeCell ref="A40:E40"/>
    <mergeCell ref="D14:D16"/>
    <mergeCell ref="E14:L15"/>
    <mergeCell ref="M14:O15"/>
    <mergeCell ref="P14:R15"/>
    <mergeCell ref="E16:E17"/>
    <mergeCell ref="F16:F17"/>
    <mergeCell ref="G16:G17"/>
    <mergeCell ref="H16:H17"/>
    <mergeCell ref="I16:I17"/>
    <mergeCell ref="J16:J17"/>
    <mergeCell ref="K16:K17"/>
    <mergeCell ref="L16:L1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150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D16B6A-F108-481D-80C4-C9348D76195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797868e-33e7-4173-aba2-645c7f9f4275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3FA0D89-1093-4E3E-9746-105EC41D06EB}"/>
</file>

<file path=customXml/itemProps3.xml><?xml version="1.0" encoding="utf-8"?>
<ds:datastoreItem xmlns:ds="http://schemas.openxmlformats.org/officeDocument/2006/customXml" ds:itemID="{9B2233C8-1EAD-49C3-9196-DF0E5845D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27</vt:i4>
      </vt:variant>
      <vt:variant>
        <vt:lpstr>نطاقات تمت تسميتها</vt:lpstr>
      </vt:variant>
      <vt:variant>
        <vt:i4>22</vt:i4>
      </vt:variant>
    </vt:vector>
  </HeadingPairs>
  <TitlesOfParts>
    <vt:vector size="49" baseType="lpstr">
      <vt:lpstr>التغطية التحصينية عام 2019م</vt:lpstr>
      <vt:lpstr>حالات الأمراض السارية(المعدية)</vt:lpstr>
      <vt:lpstr>حالات الأمراض السارية(المعدية)2</vt:lpstr>
      <vt:lpstr>حالات الأمراض السارية شهري</vt:lpstr>
      <vt:lpstr> حالات الأمراض السارية بالعمر</vt:lpstr>
      <vt:lpstr> حالات الأمراض السارية بالجنسية</vt:lpstr>
      <vt:lpstr>الحالات المبلغة ومعدل الإصابة</vt:lpstr>
      <vt:lpstr>حالات الدرن الرئوي حسب المنطقة </vt:lpstr>
      <vt:lpstr>حالات الدرن غير الرئوي بالمناطق</vt:lpstr>
      <vt:lpstr>حالات الجذام حسب المنطقة </vt:lpstr>
      <vt:lpstr>حالات الملاريا المبلغة بالمناطق</vt:lpstr>
      <vt:lpstr>حالات الملاريا المبلغة بالعمر</vt:lpstr>
      <vt:lpstr>حالات الملاريا المبلغة بالشهر</vt:lpstr>
      <vt:lpstr> حالات البلهارسيا المبلغة مناطق</vt:lpstr>
      <vt:lpstr>حالات البلهارسيا المبلغة 2</vt:lpstr>
      <vt:lpstr> حالات الليشمانيا الجلدية </vt:lpstr>
      <vt:lpstr> حالات الليشمانيا الجلدية 2</vt:lpstr>
      <vt:lpstr>حالات الليشمانيا الحشوية</vt:lpstr>
      <vt:lpstr>الليشمانيا الجلدية والحشوية</vt:lpstr>
      <vt:lpstr>أنشطة صحة البيئة بوزارة الصحة</vt:lpstr>
      <vt:lpstr>أنشطة صحة البيئة بوزارة الصحة 2</vt:lpstr>
      <vt:lpstr>معدل حدوث الأمراض المتعلقة بصحة</vt:lpstr>
      <vt:lpstr>أنشطة التوعية الصحية</vt:lpstr>
      <vt:lpstr>فاشيات الأمراض المنقولة بالغذاء</vt:lpstr>
      <vt:lpstr>حالات التسمم الكيميائي والدوائي</vt:lpstr>
      <vt:lpstr>شكل1</vt:lpstr>
      <vt:lpstr>شكل2</vt:lpstr>
      <vt:lpstr>' حالات الأمراض السارية بالجنسية'!Print_Area</vt:lpstr>
      <vt:lpstr>' حالات الأمراض السارية بالعمر'!Print_Area</vt:lpstr>
      <vt:lpstr>' حالات البلهارسيا المبلغة مناطق'!Print_Area</vt:lpstr>
      <vt:lpstr>' حالات الليشمانيا الجلدية '!Print_Area</vt:lpstr>
      <vt:lpstr>' حالات الليشمانيا الجلدية 2'!Print_Area</vt:lpstr>
      <vt:lpstr>'الحالات المبلغة ومعدل الإصابة'!Print_Area</vt:lpstr>
      <vt:lpstr>'الليشمانيا الجلدية والحشوية'!Print_Area</vt:lpstr>
      <vt:lpstr>'أنشطة صحة البيئة بوزارة الصحة'!Print_Area</vt:lpstr>
      <vt:lpstr>'أنشطة صحة البيئة بوزارة الصحة 2'!Print_Area</vt:lpstr>
      <vt:lpstr>'حالات الأمراض السارية شهري'!Print_Area</vt:lpstr>
      <vt:lpstr>'حالات الأمراض السارية(المعدية)'!Print_Area</vt:lpstr>
      <vt:lpstr>'حالات البلهارسيا المبلغة 2'!Print_Area</vt:lpstr>
      <vt:lpstr>'حالات التسمم الكيميائي والدوائي'!Print_Area</vt:lpstr>
      <vt:lpstr>'حالات الجذام حسب المنطقة '!Print_Area</vt:lpstr>
      <vt:lpstr>'حالات الدرن الرئوي حسب المنطقة '!Print_Area</vt:lpstr>
      <vt:lpstr>'حالات الدرن غير الرئوي بالمناطق'!Print_Area</vt:lpstr>
      <vt:lpstr>'حالات الليشمانيا الحشوية'!Print_Area</vt:lpstr>
      <vt:lpstr>'حالات الملاريا المبلغة بالشهر'!Print_Area</vt:lpstr>
      <vt:lpstr>'حالات الملاريا المبلغة بالعمر'!Print_Area</vt:lpstr>
      <vt:lpstr>'حالات الملاريا المبلغة بالمناطق'!Print_Area</vt:lpstr>
      <vt:lpstr>'فاشيات الأمراض المنقولة بالغذاء'!Print_Area</vt:lpstr>
      <vt:lpstr>'معدل حدوث الأمراض المتعلقة بصحة'!Print_Area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الكتاب الإحصائي السنوي لعام 1440- الباب الثالث (الصحة العامة)</dc:title>
  <dc:creator>Abdulaziz Ismail Abu Husayn</dc:creator>
  <cp:lastModifiedBy>Sulaiman Ahmed Alkubaydan</cp:lastModifiedBy>
  <cp:lastPrinted>2020-02-24T06:44:34Z</cp:lastPrinted>
  <dcterms:created xsi:type="dcterms:W3CDTF">2019-05-12T10:48:53Z</dcterms:created>
  <dcterms:modified xsi:type="dcterms:W3CDTF">2020-07-02T11:02:31Z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