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theme/themeOverride1.xml" ContentType="application/vnd.openxmlformats-officedocument.themeOverrid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worksheets/sheet6.xml" ContentType="application/vnd.openxmlformats-officedocument.spreadsheetml.worksheet+xml"/>
  <Override PartName="/xl/theme/themeOverride2.xml" ContentType="application/vnd.openxmlformats-officedocument.themeOverride+xml"/>
  <Override PartName="/xl/charts/colors2.xml" ContentType="application/vnd.ms-office.chartcolorstyle+xml"/>
  <Override PartName="/xl/charts/style2.xml" ContentType="application/vnd.ms-office.chart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sharedStrings.xml" ContentType="application/vnd.openxmlformats-officedocument.spreadsheetml.sharedStrings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drawings/drawing2.xml" ContentType="application/vnd.openxmlformats-officedocument.drawing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Local Disk\البيت\كتاب 2020 محدث\1كتاب 2020 للمطبعة والموقع\تحديث باب الانشطة وزارة الدفاع 2020 وغسيل كلى والاطباء والمؤشرات\"/>
    </mc:Choice>
  </mc:AlternateContent>
  <bookViews>
    <workbookView xWindow="0" yWindow="0" windowWidth="28800" windowHeight="10500" activeTab="9"/>
  </bookViews>
  <sheets>
    <sheet name="فهرس الباب الثالث" sheetId="33" r:id="rId1"/>
    <sheet name="3-1" sheetId="1" r:id="rId2"/>
    <sheet name="3-2" sheetId="2" r:id="rId3"/>
    <sheet name="3-2تكملة" sheetId="3" r:id="rId4"/>
    <sheet name="3-3" sheetId="4" r:id="rId5"/>
    <sheet name="3-4" sheetId="5" r:id="rId6"/>
    <sheet name="3-5" sheetId="6" r:id="rId7"/>
    <sheet name="3-6" sheetId="7" r:id="rId8"/>
    <sheet name="3-7" sheetId="8" r:id="rId9"/>
    <sheet name="3-8" sheetId="9" r:id="rId10"/>
    <sheet name="3-9" sheetId="10" r:id="rId11"/>
    <sheet name="3-10" sheetId="11" r:id="rId12"/>
    <sheet name="3-11" sheetId="12" r:id="rId13"/>
    <sheet name="3-12" sheetId="13" r:id="rId14"/>
    <sheet name="3-13" sheetId="14" r:id="rId15"/>
    <sheet name="3-14" sheetId="15" r:id="rId16"/>
    <sheet name="3-15" sheetId="16" r:id="rId17"/>
    <sheet name="3-16" sheetId="17" r:id="rId18"/>
    <sheet name="3-17" sheetId="18" r:id="rId19"/>
    <sheet name="3-18" sheetId="19" r:id="rId20"/>
    <sheet name="3-19" sheetId="20" r:id="rId21"/>
    <sheet name="3-20" sheetId="21" r:id="rId22"/>
    <sheet name="3-21" sheetId="22" r:id="rId23"/>
    <sheet name="3-22 " sheetId="23" r:id="rId24"/>
    <sheet name="3-23" sheetId="28" r:id="rId25"/>
    <sheet name="3-24" sheetId="29" r:id="rId26"/>
    <sheet name="fig1" sheetId="30" r:id="rId27"/>
    <sheet name="fig2" sheetId="31" r:id="rId28"/>
    <sheet name="fig3" sheetId="32" r:id="rId29"/>
  </sheets>
  <externalReferences>
    <externalReference r:id="rId30"/>
  </externalReferences>
  <definedNames>
    <definedName name="_xlnm.Print_Area" localSheetId="11">'3-10'!$A$1:$I$27</definedName>
    <definedName name="_xlnm.Print_Area" localSheetId="12">'3-11'!$A$1:$M$14</definedName>
    <definedName name="_xlnm.Print_Area" localSheetId="13">'3-12'!$A$1:$O$13</definedName>
    <definedName name="_xlnm.Print_Area" localSheetId="14">'3-13'!$A$1:$R$23</definedName>
    <definedName name="_xlnm.Print_Area" localSheetId="15">'3-14'!$A$1:$G$16</definedName>
    <definedName name="_xlnm.Print_Area" localSheetId="16">'3-15'!$A$1:$P$28</definedName>
    <definedName name="_xlnm.Print_Area" localSheetId="17">'3-16'!$A$1:$O$19</definedName>
    <definedName name="_xlnm.Print_Area" localSheetId="18">'3-17'!$A$1:$G$10</definedName>
    <definedName name="_xlnm.Print_Area" localSheetId="19">'3-18'!$A$1:$N$28</definedName>
    <definedName name="_xlnm.Print_Area" localSheetId="20">'3-19'!$A$1:$K$27</definedName>
    <definedName name="_xlnm.Print_Area" localSheetId="2">'3-2'!$A$1:$AF$27</definedName>
    <definedName name="_xlnm.Print_Area" localSheetId="21">'3-20'!$A$1:$G$11</definedName>
    <definedName name="_xlnm.Print_Area" localSheetId="22">'3-21'!$A$1:$G$12</definedName>
    <definedName name="_xlnm.Print_Area" localSheetId="24">'3-23'!$A$1:$Q$28</definedName>
    <definedName name="_xlnm.Print_Area" localSheetId="25">'3-24'!$A$1:$I$28</definedName>
    <definedName name="_xlnm.Print_Area" localSheetId="3">'3-2تكملة'!$A$1:$AF$27</definedName>
    <definedName name="_xlnm.Print_Area" localSheetId="4">'3-3'!$A$1:$O$36</definedName>
    <definedName name="_xlnm.Print_Area" localSheetId="5">'3-4'!$A$1:$I$37</definedName>
    <definedName name="_xlnm.Print_Area" localSheetId="6">'3-5'!$A$1:$K$39</definedName>
    <definedName name="_xlnm.Print_Area" localSheetId="7">'3-6'!$A$1:$L$41</definedName>
    <definedName name="_xlnm.Print_Area" localSheetId="8">'3-7'!$A$1:$R$28</definedName>
    <definedName name="_xlnm.Print_Area" localSheetId="9">'3-8'!$A$1:$R$28</definedName>
    <definedName name="_xlnm.Print_Area" localSheetId="10">'3-9'!$A$1:$G$28</definedName>
    <definedName name="_xlnm.Print_Area" localSheetId="0">'فهرس الباب الثالث'!$A$1:$C$52</definedName>
    <definedName name="Z_0EB2D51B_2717_44BD_8018_C872E4F2728C_.wvu.PrintArea" localSheetId="19" hidden="1">'3-18'!$A$1:$M$28</definedName>
    <definedName name="Z_0EB2D51B_2717_44BD_8018_C872E4F2728C_.wvu.Rows" localSheetId="19" hidden="1">'3-18'!#REF!</definedName>
    <definedName name="Z_12C77041_4F38_4F4A_8DD2_4F6071ECD2F3_.wvu.PrintArea" localSheetId="19" hidden="1">'3-18'!$A$1:$A$29</definedName>
    <definedName name="Z_12C77041_4F38_4F4A_8DD2_4F6071ECD2F3_.wvu.Rows" localSheetId="19" hidden="1">'3-18'!#REF!</definedName>
    <definedName name="Z_27D79FAF_DDEA_4A1C_A864_CFFDD2C16335_.wvu.PrintArea" localSheetId="11" hidden="1">'3-10'!$A$1:$H$27</definedName>
    <definedName name="Z_3D10FEF6_9AD3_4B32_84EF_1B3C84AA008B_.wvu.PrintArea" localSheetId="19" hidden="1">'3-18'!$A$1:$A$29</definedName>
    <definedName name="Z_3D10FEF6_9AD3_4B32_84EF_1B3C84AA008B_.wvu.Rows" localSheetId="19" hidden="1">'3-18'!#REF!</definedName>
    <definedName name="Z_4B2E4400_AEF9_11D4_AA2E_00105A690CC3_.wvu.PrintArea" localSheetId="19" hidden="1">'3-18'!$A$1:$A$29</definedName>
    <definedName name="Z_4B2E4400_AEF9_11D4_AA2E_00105A690CC3_.wvu.Rows" localSheetId="19" hidden="1">'3-18'!#REF!</definedName>
    <definedName name="Z_563CE408_CE37_41B6_84BF_EFD49FD83345_.wvu.PrintArea" localSheetId="19" hidden="1">'3-18'!$A$1:$A$29</definedName>
    <definedName name="Z_563CE408_CE37_41B6_84BF_EFD49FD83345_.wvu.Rows" localSheetId="19" hidden="1">'3-18'!#REF!</definedName>
    <definedName name="Z_5C7C2DF5_BA97_4B69_80BA_392951B74EC6_.wvu.Cols" localSheetId="11" hidden="1">'3-10'!#REF!</definedName>
    <definedName name="Z_7ECFA859_E720_4FC3_AF80_CC07CD3B6D1E_.wvu.PrintArea" localSheetId="19" hidden="1">'3-18'!$A$1:$A$29</definedName>
    <definedName name="Z_7ECFA859_E720_4FC3_AF80_CC07CD3B6D1E_.wvu.Rows" localSheetId="19" hidden="1">'3-18'!#REF!</definedName>
    <definedName name="Z_89056AEA_A68B_4EFA_B4CE_7844BF0AE10C_.wvu.PrintArea" localSheetId="19" hidden="1">'3-18'!$A$1:$A$29</definedName>
    <definedName name="Z_89056AEA_A68B_4EFA_B4CE_7844BF0AE10C_.wvu.Rows" localSheetId="19" hidden="1">'3-18'!#REF!</definedName>
    <definedName name="Z_9490CF81_FF7E_46B5_A9BC_CB47A134EFCE_.wvu.PrintArea" localSheetId="19" hidden="1">'3-18'!$A$1:$A$29</definedName>
    <definedName name="Z_9490CF81_FF7E_46B5_A9BC_CB47A134EFCE_.wvu.Rows" localSheetId="19" hidden="1">'3-18'!#REF!</definedName>
    <definedName name="Z_A19817C8_A00E_4CE4_9BD4_3D1A2616119A_.wvu.PrintArea" localSheetId="11" hidden="1">'3-10'!$A$1:$H$27</definedName>
    <definedName name="Z_A45A7D00_5A9C_11D6_84B1_0010B597A389_.wvu.PrintArea" localSheetId="19" hidden="1">'3-18'!$A$1:$A$29</definedName>
    <definedName name="Z_A45A7D00_5A9C_11D6_84B1_0010B597A389_.wvu.Rows" localSheetId="19" hidden="1">'3-18'!#REF!</definedName>
    <definedName name="Z_A6443439_640F_4C49_B142_2259D8CAA49A_.wvu.PrintArea" localSheetId="19" hidden="1">'3-18'!$A$1:$A$29</definedName>
    <definedName name="Z_A6443439_640F_4C49_B142_2259D8CAA49A_.wvu.Rows" localSheetId="19" hidden="1">'3-18'!#REF!</definedName>
    <definedName name="Z_A9339696_A3BC_4D61_A997_C332C9A86798_.wvu.PrintArea" localSheetId="19" hidden="1">'3-18'!$A$1:$A$29</definedName>
    <definedName name="Z_A9339696_A3BC_4D61_A997_C332C9A86798_.wvu.Rows" localSheetId="19" hidden="1">'3-18'!#REF!</definedName>
    <definedName name="Z_BAABC846_916C_4EF0_9224_0D4E0C579456_.wvu.PrintArea" localSheetId="11" hidden="1">'3-10'!$A$1:$H$27</definedName>
    <definedName name="Z_C4749DA9_D8F4_40A7_8ED3_9BD6B54F92C1_.wvu.PrintArea" localSheetId="19" hidden="1">'3-18'!$A$1:$A$29</definedName>
    <definedName name="Z_C4749DA9_D8F4_40A7_8ED3_9BD6B54F92C1_.wvu.Rows" localSheetId="19" hidden="1">'3-18'!#REF!</definedName>
    <definedName name="Z_CD72289F_ECBD_48CF_89CF_0F4CD1006481_.wvu.PrintArea" localSheetId="11" hidden="1">'3-10'!$A$1:$H$27</definedName>
    <definedName name="Z_D52947AC_46C1_4614_82AD_B706FCEAE04C_.wvu.PrintArea" localSheetId="19" hidden="1">'3-18'!$A$1:$A$29</definedName>
    <definedName name="Z_D52947AC_46C1_4614_82AD_B706FCEAE04C_.wvu.Rows" localSheetId="19" hidden="1">'3-18'!#REF!</definedName>
    <definedName name="Z_DFA82C1C_1DA2_4737_8492_1D9B0F49398D_.wvu.Cols" localSheetId="11" hidden="1">'3-10'!#REF!</definedName>
    <definedName name="Z_DFA82C1C_1DA2_4737_8492_1D9B0F49398D_.wvu.PrintArea" localSheetId="11" hidden="1">'3-10'!$A$1:$H$27</definedName>
    <definedName name="Z_E64324FB_90C4_4D4C_A3FD_99A73F72119A_.wvu.PrintArea" localSheetId="19" hidden="1">'3-18'!$A$1:$A$29</definedName>
    <definedName name="Z_E64324FB_90C4_4D4C_A3FD_99A73F72119A_.wvu.Rows" localSheetId="19" hidden="1">'3-18'!#REF!</definedName>
    <definedName name="Z_F6356C95_11BD_430F_9AC9_74CAB13B2F6C_.wvu.PrintArea" localSheetId="19" hidden="1">'3-18'!$A$1:$A$29</definedName>
    <definedName name="Z_F6356C95_11BD_430F_9AC9_74CAB13B2F6C_.wvu.Rows" localSheetId="19" hidden="1">'3-18'!#REF!</definedName>
    <definedName name="Z_FCC5B2E6_74B4_4102_AD4E_112B83667CFF_.wvu.Cols" localSheetId="11" hidden="1">'3-10'!#REF!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1" l="1"/>
  <c r="B27" i="11"/>
  <c r="C27" i="11"/>
  <c r="E27" i="11"/>
  <c r="G27" i="11" l="1"/>
  <c r="F27" i="11"/>
  <c r="E27" i="10" l="1"/>
  <c r="D27" i="10"/>
  <c r="C27" i="10"/>
  <c r="B27" i="10"/>
  <c r="D9" i="14" l="1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8" i="14"/>
  <c r="L8" i="12" l="1"/>
  <c r="L9" i="12"/>
  <c r="L10" i="12"/>
  <c r="L11" i="12"/>
  <c r="L12" i="12"/>
  <c r="L13" i="12"/>
  <c r="L7" i="12"/>
  <c r="J8" i="12"/>
  <c r="J9" i="12"/>
  <c r="J10" i="12"/>
  <c r="J11" i="12"/>
  <c r="J12" i="12"/>
  <c r="J13" i="12"/>
  <c r="J7" i="12"/>
  <c r="H8" i="12"/>
  <c r="H9" i="12"/>
  <c r="H10" i="12"/>
  <c r="H11" i="12"/>
  <c r="H12" i="12"/>
  <c r="H13" i="12"/>
  <c r="H7" i="12"/>
  <c r="F8" i="12"/>
  <c r="F9" i="12"/>
  <c r="F10" i="12"/>
  <c r="F11" i="12"/>
  <c r="F12" i="12"/>
  <c r="F13" i="12"/>
  <c r="F7" i="12"/>
  <c r="D8" i="12"/>
  <c r="D9" i="12"/>
  <c r="D10" i="12"/>
  <c r="D11" i="12"/>
  <c r="D12" i="12"/>
  <c r="D13" i="12"/>
  <c r="D7" i="12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7" i="11"/>
  <c r="E28" i="9"/>
  <c r="F28" i="9"/>
  <c r="G28" i="9"/>
  <c r="H28" i="9"/>
  <c r="I28" i="9"/>
  <c r="J28" i="9"/>
  <c r="K28" i="9"/>
  <c r="L28" i="9"/>
  <c r="M28" i="9"/>
  <c r="O28" i="9"/>
  <c r="P28" i="9"/>
  <c r="D28" i="9"/>
  <c r="B2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8" i="9"/>
  <c r="Q28" i="9" l="1"/>
  <c r="N28" i="9"/>
  <c r="G27" i="19" l="1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B27" i="20" l="1"/>
  <c r="C27" i="20"/>
  <c r="D27" i="20"/>
  <c r="E27" i="20"/>
  <c r="F27" i="20"/>
  <c r="G27" i="20"/>
  <c r="H27" i="20"/>
  <c r="I27" i="20"/>
  <c r="J27" i="20"/>
  <c r="J8" i="19"/>
  <c r="M8" i="19"/>
  <c r="J9" i="19"/>
  <c r="M9" i="19"/>
  <c r="J10" i="19"/>
  <c r="M10" i="19"/>
  <c r="J11" i="19"/>
  <c r="M11" i="19"/>
  <c r="J12" i="19"/>
  <c r="M12" i="19"/>
  <c r="J13" i="19"/>
  <c r="M13" i="19"/>
  <c r="J14" i="19"/>
  <c r="M14" i="19"/>
  <c r="J15" i="19"/>
  <c r="M15" i="19"/>
  <c r="J16" i="19"/>
  <c r="M16" i="19"/>
  <c r="J17" i="19"/>
  <c r="M17" i="19"/>
  <c r="J18" i="19"/>
  <c r="M18" i="19"/>
  <c r="J19" i="19"/>
  <c r="M19" i="19"/>
  <c r="J20" i="19"/>
  <c r="M20" i="19"/>
  <c r="J21" i="19"/>
  <c r="M21" i="19"/>
  <c r="J22" i="19"/>
  <c r="M22" i="19"/>
  <c r="J23" i="19"/>
  <c r="M23" i="19"/>
  <c r="J24" i="19"/>
  <c r="M24" i="19"/>
  <c r="J25" i="19"/>
  <c r="M25" i="19"/>
  <c r="J26" i="19"/>
  <c r="M26" i="19"/>
  <c r="J27" i="19"/>
  <c r="M27" i="19"/>
  <c r="B28" i="19"/>
  <c r="C28" i="19"/>
  <c r="D28" i="19"/>
  <c r="E28" i="19"/>
  <c r="F28" i="19"/>
  <c r="G28" i="19"/>
  <c r="H28" i="19"/>
  <c r="I28" i="19"/>
  <c r="K28" i="19"/>
  <c r="L28" i="19"/>
  <c r="B9" i="18"/>
  <c r="C9" i="18"/>
  <c r="D9" i="18"/>
  <c r="E9" i="18"/>
  <c r="F9" i="18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F27" i="10"/>
  <c r="M28" i="19" l="1"/>
  <c r="J28" i="19"/>
</calcChain>
</file>

<file path=xl/sharedStrings.xml><?xml version="1.0" encoding="utf-8"?>
<sst xmlns="http://schemas.openxmlformats.org/spreadsheetml/2006/main" count="1656" uniqueCount="625">
  <si>
    <t>* Incidence of tetanus neonatorum per 1000 live birth</t>
  </si>
  <si>
    <t>*معدل الإصابة بالكزاز الوليدي لكل 1000 مولود حي</t>
  </si>
  <si>
    <t>Hepatitis B</t>
  </si>
  <si>
    <t>الالتهاب الكبدي (ب)</t>
  </si>
  <si>
    <t>Rubella</t>
  </si>
  <si>
    <t>الحصبة الألمانية</t>
  </si>
  <si>
    <t>Mumps</t>
  </si>
  <si>
    <t>النكاف</t>
  </si>
  <si>
    <t>Measles</t>
  </si>
  <si>
    <t>الحصبة</t>
  </si>
  <si>
    <t>Poliomyelitis</t>
  </si>
  <si>
    <t>شلل الأطفال</t>
  </si>
  <si>
    <t>Tetanus neonatorum*</t>
  </si>
  <si>
    <t>الكزاز الوليدي*</t>
  </si>
  <si>
    <t>Pertusis</t>
  </si>
  <si>
    <t>السعال الديكي</t>
  </si>
  <si>
    <t>Diphtheria</t>
  </si>
  <si>
    <t>الدفتيريا</t>
  </si>
  <si>
    <t>2018G</t>
  </si>
  <si>
    <t>2017G</t>
  </si>
  <si>
    <t>2016G</t>
  </si>
  <si>
    <t>Vaccination Coverage among infants %</t>
  </si>
  <si>
    <t>Incidence Rate / 100 000 population</t>
  </si>
  <si>
    <t>التغطية بالتحصينات بين الرضع %</t>
  </si>
  <si>
    <t>معدل الإصابة لكل مائة ألف نسمة</t>
  </si>
  <si>
    <t>Disease</t>
  </si>
  <si>
    <t>المرض</t>
  </si>
  <si>
    <t>Table 3-1</t>
  </si>
  <si>
    <t>جدول 3-1</t>
  </si>
  <si>
    <t>Continued</t>
  </si>
  <si>
    <t>يتبع</t>
  </si>
  <si>
    <t>Total</t>
  </si>
  <si>
    <t xml:space="preserve">المجموع </t>
  </si>
  <si>
    <t>Qunfudah</t>
  </si>
  <si>
    <t>القنفذة</t>
  </si>
  <si>
    <t>Qurayyat</t>
  </si>
  <si>
    <t xml:space="preserve">القريات </t>
  </si>
  <si>
    <t>Al-Jouf</t>
  </si>
  <si>
    <t xml:space="preserve">الجوف </t>
  </si>
  <si>
    <t>Al-Bahah</t>
  </si>
  <si>
    <t xml:space="preserve">الباحة </t>
  </si>
  <si>
    <t>Najran</t>
  </si>
  <si>
    <t xml:space="preserve">نجران </t>
  </si>
  <si>
    <t>Jazan</t>
  </si>
  <si>
    <t xml:space="preserve">جازان </t>
  </si>
  <si>
    <t>Northern</t>
  </si>
  <si>
    <t xml:space="preserve">الحدود الشمالية </t>
  </si>
  <si>
    <t>Ha`il</t>
  </si>
  <si>
    <t>حائل</t>
  </si>
  <si>
    <t>Tabouk</t>
  </si>
  <si>
    <t xml:space="preserve">تبوك </t>
  </si>
  <si>
    <t>Bishah</t>
  </si>
  <si>
    <t>بيشة</t>
  </si>
  <si>
    <t>Aseer</t>
  </si>
  <si>
    <t xml:space="preserve">عسير </t>
  </si>
  <si>
    <t>Hafr Al-Baten</t>
  </si>
  <si>
    <t xml:space="preserve">حفر الباطن </t>
  </si>
  <si>
    <t>Al-Ahsa</t>
  </si>
  <si>
    <t xml:space="preserve">الأحساء </t>
  </si>
  <si>
    <t>Eastern</t>
  </si>
  <si>
    <t xml:space="preserve">الشرقية </t>
  </si>
  <si>
    <t>Qaseem</t>
  </si>
  <si>
    <t xml:space="preserve">القصيم </t>
  </si>
  <si>
    <t>Medinah</t>
  </si>
  <si>
    <t xml:space="preserve">المدينة المنورة </t>
  </si>
  <si>
    <t>Ta`if</t>
  </si>
  <si>
    <t xml:space="preserve">الطائف </t>
  </si>
  <si>
    <t>Jeddah</t>
  </si>
  <si>
    <t xml:space="preserve">جدة </t>
  </si>
  <si>
    <t>Makkah</t>
  </si>
  <si>
    <t>Riyadh</t>
  </si>
  <si>
    <t xml:space="preserve">الرياض </t>
  </si>
  <si>
    <t>أسباب أخرى</t>
  </si>
  <si>
    <t>Other causes</t>
  </si>
  <si>
    <t>المستدمية النزلية</t>
  </si>
  <si>
    <t>Haemophilus Infl.</t>
  </si>
  <si>
    <t>المكورات الرئوية</t>
  </si>
  <si>
    <t>Pneumococcal</t>
  </si>
  <si>
    <t>المكورات السحائية</t>
  </si>
  <si>
    <t>Meningococcal</t>
  </si>
  <si>
    <t>الكوليرا</t>
  </si>
  <si>
    <t>Cholera</t>
  </si>
  <si>
    <t>الحمى المالطية (بروسيلا )</t>
  </si>
  <si>
    <t>Brucellosis</t>
  </si>
  <si>
    <t>الجديري المائي</t>
  </si>
  <si>
    <t>Chickenpox</t>
  </si>
  <si>
    <t>الكزاز ، انواع أخرى</t>
  </si>
  <si>
    <t>Tetanus, other types</t>
  </si>
  <si>
    <t>الكزاز الوليدي</t>
  </si>
  <si>
    <t>Tetanus neonatorum</t>
  </si>
  <si>
    <t>Whooping cough</t>
  </si>
  <si>
    <t>Table3-2</t>
  </si>
  <si>
    <t>*Include sporadic cases only (not outbreaks)</t>
  </si>
  <si>
    <t>*تشمل الحالات المتفرقة فقط دون الفاشيات</t>
  </si>
  <si>
    <t xml:space="preserve"> Najran</t>
  </si>
  <si>
    <t xml:space="preserve"> Ha`il</t>
  </si>
  <si>
    <t xml:space="preserve"> Qaseem</t>
  </si>
  <si>
    <t>حمى الضنك</t>
  </si>
  <si>
    <t>Dengue fever</t>
  </si>
  <si>
    <t>التهاب كبدي (عدوى غير محددة)</t>
  </si>
  <si>
    <t>Other infectious hepatitis</t>
  </si>
  <si>
    <t>التهاب كبدي ج</t>
  </si>
  <si>
    <t>Hepatitis C</t>
  </si>
  <si>
    <t>التهاب كبدي ب</t>
  </si>
  <si>
    <t>التهاب كبدي أ</t>
  </si>
  <si>
    <t>Hepatitis A</t>
  </si>
  <si>
    <t>حمى الخرمة</t>
  </si>
  <si>
    <t>Khurma fever</t>
  </si>
  <si>
    <t>حمى الوادي المتصدع</t>
  </si>
  <si>
    <t>Rift vally fever</t>
  </si>
  <si>
    <t>الطاعون</t>
  </si>
  <si>
    <t>Plague</t>
  </si>
  <si>
    <t>الحمى الصفراء</t>
  </si>
  <si>
    <t>Yellow fever</t>
  </si>
  <si>
    <t>داء الكلب</t>
  </si>
  <si>
    <t>Rabies</t>
  </si>
  <si>
    <t>داء المشوكات</t>
  </si>
  <si>
    <t>Echinococcus hydatid disease</t>
  </si>
  <si>
    <t>الزحار العصوي</t>
  </si>
  <si>
    <t>Bacillary dysentery (Shigellosis)</t>
  </si>
  <si>
    <t>الزحار الأميبي</t>
  </si>
  <si>
    <t>Amoebic dysentery</t>
  </si>
  <si>
    <t>تيفوئيد والباراتيفوئيد</t>
  </si>
  <si>
    <t>Typhoid &amp; paratyphoid</t>
  </si>
  <si>
    <t xml:space="preserve">Hepatitis               التهاب كبدي  </t>
  </si>
  <si>
    <t>Continued table3-2</t>
  </si>
  <si>
    <t>تكملة جدول 3-2</t>
  </si>
  <si>
    <t>Rift Valley Fever</t>
  </si>
  <si>
    <t>Echinococcus hyadatid disease</t>
  </si>
  <si>
    <t>Typhoid &amp; Paratyphoid</t>
  </si>
  <si>
    <t>التيفوئيد والباراتيفوئيد</t>
  </si>
  <si>
    <t>التهاب كبدى ج</t>
  </si>
  <si>
    <t xml:space="preserve">التهاب كبدي ب </t>
  </si>
  <si>
    <t>Meningitis (other causes)</t>
  </si>
  <si>
    <t>التهاب السحايا ( أسباب أخرى)</t>
  </si>
  <si>
    <t>Meningitis, haemophilus</t>
  </si>
  <si>
    <t>التهاب السحايا بالمستدمية النزلية</t>
  </si>
  <si>
    <t>Meningitis pneumococcal</t>
  </si>
  <si>
    <t>التهاب السحايا بالمكورات الرئوية</t>
  </si>
  <si>
    <t>Meningococcal meningitis</t>
  </si>
  <si>
    <t>التهاب السحايا بالمكورات السحائية</t>
  </si>
  <si>
    <t>الكزاز ، أنواع أخرى</t>
  </si>
  <si>
    <t>الكزار الوليدي</t>
  </si>
  <si>
    <t>Dec.</t>
  </si>
  <si>
    <t>Nov.</t>
  </si>
  <si>
    <t>Oct.</t>
  </si>
  <si>
    <t>Sep.</t>
  </si>
  <si>
    <t>Aug.</t>
  </si>
  <si>
    <t>July</t>
  </si>
  <si>
    <t>June</t>
  </si>
  <si>
    <t>May</t>
  </si>
  <si>
    <t>Apr.</t>
  </si>
  <si>
    <t>Mar.</t>
  </si>
  <si>
    <t>Feb.</t>
  </si>
  <si>
    <t>Jan.</t>
  </si>
  <si>
    <t>المجموع</t>
  </si>
  <si>
    <t>ديسمبر</t>
  </si>
  <si>
    <t>نوفمبر</t>
  </si>
  <si>
    <t>اكتوبر</t>
  </si>
  <si>
    <t>سبتمبر</t>
  </si>
  <si>
    <t>أغسطس</t>
  </si>
  <si>
    <t>يوليو</t>
  </si>
  <si>
    <t>يونيه</t>
  </si>
  <si>
    <t>مايو</t>
  </si>
  <si>
    <t>ابريل</t>
  </si>
  <si>
    <t>مارس</t>
  </si>
  <si>
    <t>فبراير</t>
  </si>
  <si>
    <t>يناير</t>
  </si>
  <si>
    <t>Table 3-3</t>
  </si>
  <si>
    <t>جدول 3-3</t>
  </si>
  <si>
    <t>Unknown</t>
  </si>
  <si>
    <t>غير معروف</t>
  </si>
  <si>
    <t>15 - &lt; 45</t>
  </si>
  <si>
    <t>5 - &lt; 15</t>
  </si>
  <si>
    <t>1 - &lt; 5</t>
  </si>
  <si>
    <t>&lt;1</t>
  </si>
  <si>
    <t xml:space="preserve">المرض </t>
  </si>
  <si>
    <t>Age group(years)               (فئة العمر (بالسنوات</t>
  </si>
  <si>
    <t>Table 3-4</t>
  </si>
  <si>
    <t>جدول 3-4</t>
  </si>
  <si>
    <t>***Include sporadic cases only (not outbreaks)</t>
  </si>
  <si>
    <t>***تشمل الحالات المتفرقة فقط دون الفاشيات</t>
  </si>
  <si>
    <t>** Tetanus neonatorum incidence/1000 live birth</t>
  </si>
  <si>
    <t xml:space="preserve"> معدل الإصابة للكزاز الوليدي لكل 1000 مولود حي **</t>
  </si>
  <si>
    <t>* Incidence rate / 100.000 population</t>
  </si>
  <si>
    <t xml:space="preserve"> معدل الإصابة لكل 100000 من السكان *</t>
  </si>
  <si>
    <t>Tetanus neonatorum**</t>
  </si>
  <si>
    <t>الكزار الوليدي **</t>
  </si>
  <si>
    <t>T</t>
  </si>
  <si>
    <t>F</t>
  </si>
  <si>
    <t>M</t>
  </si>
  <si>
    <t>معدل الإصابة*</t>
  </si>
  <si>
    <t>انثى</t>
  </si>
  <si>
    <t>ذكر</t>
  </si>
  <si>
    <t>غير سعودي   NS</t>
  </si>
  <si>
    <t>سعودي   S</t>
  </si>
  <si>
    <t>Table 3-5</t>
  </si>
  <si>
    <t>جدول 3-5</t>
  </si>
  <si>
    <t>**Include sporadic cases only (not outbreaks)</t>
  </si>
  <si>
    <t>**تشمل الحالات المتفرقة فقط دون الفاشيات</t>
  </si>
  <si>
    <t>Incidence rate/100000 population except NNT/1000 live birth</t>
  </si>
  <si>
    <t xml:space="preserve"> معدل  الإصابة لكل 100000 من السكان فيما عدا الكزاز الوليدي لكل 1000 مولود حي</t>
  </si>
  <si>
    <t>Pulmonary T.B.*</t>
  </si>
  <si>
    <t>الدرن  الرئوي</t>
  </si>
  <si>
    <t>Rubella*</t>
  </si>
  <si>
    <t>Mumps*</t>
  </si>
  <si>
    <t>Measles*</t>
  </si>
  <si>
    <t>Poliomyelitis*</t>
  </si>
  <si>
    <t>Whooping cough*</t>
  </si>
  <si>
    <t>Diphtheria*</t>
  </si>
  <si>
    <t>Cases</t>
  </si>
  <si>
    <t>الحالات</t>
  </si>
  <si>
    <t>Table 3-6</t>
  </si>
  <si>
    <t>جدول 3-6</t>
  </si>
  <si>
    <t>Reported Cases and Incidence Rates of Certain Notifiable Communicable  Diseases in the last Five Years</t>
  </si>
  <si>
    <t xml:space="preserve">    الحالات المبلغة ومعدل الإصابة من بعض الأمراض السارية في الأعوام الخمسة الأخيرة</t>
  </si>
  <si>
    <t>القريات</t>
  </si>
  <si>
    <t>الجوف</t>
  </si>
  <si>
    <t>الباحة</t>
  </si>
  <si>
    <t>نجران</t>
  </si>
  <si>
    <t>جازان</t>
  </si>
  <si>
    <t>الحدود الشمالية</t>
  </si>
  <si>
    <t>تبوك</t>
  </si>
  <si>
    <t>عسير</t>
  </si>
  <si>
    <t>حفر الباطن</t>
  </si>
  <si>
    <t>الأحساء</t>
  </si>
  <si>
    <t>الشرقية</t>
  </si>
  <si>
    <t>القصيم</t>
  </si>
  <si>
    <t>المدينة المنورة</t>
  </si>
  <si>
    <t>الطائف</t>
  </si>
  <si>
    <t>جدة</t>
  </si>
  <si>
    <t>الرياض</t>
  </si>
  <si>
    <t>cases</t>
  </si>
  <si>
    <t>أنثى</t>
  </si>
  <si>
    <t>55 - &lt; 65</t>
  </si>
  <si>
    <t>45 - &lt; 55</t>
  </si>
  <si>
    <t>35 - &lt; 45</t>
  </si>
  <si>
    <t>25 - &lt; 35</t>
  </si>
  <si>
    <t>15 - &lt; 25</t>
  </si>
  <si>
    <t>&lt;5</t>
  </si>
  <si>
    <t>غير سعودي    NS</t>
  </si>
  <si>
    <t>سعودي      S</t>
  </si>
  <si>
    <t>Age group (years)        (فئة العمر(بالسنوات</t>
  </si>
  <si>
    <t>مجموع</t>
  </si>
  <si>
    <t>Table 3-7</t>
  </si>
  <si>
    <t xml:space="preserve"> جدول 3-7</t>
  </si>
  <si>
    <t>Table 3-8</t>
  </si>
  <si>
    <t xml:space="preserve"> جدول 3-8</t>
  </si>
  <si>
    <t xml:space="preserve"> Total</t>
  </si>
  <si>
    <t>Table 3-9</t>
  </si>
  <si>
    <t>بيشه</t>
  </si>
  <si>
    <t>Mixed</t>
  </si>
  <si>
    <t>P. malariae (Benign Quartan)</t>
  </si>
  <si>
    <t>P. vivax and P.ovale (Benign Tertiary)</t>
  </si>
  <si>
    <t>P. falciparum (Malignant)</t>
  </si>
  <si>
    <t>Slide positivity rate %</t>
  </si>
  <si>
    <t>Positive cases</t>
  </si>
  <si>
    <t>No. Examined</t>
  </si>
  <si>
    <t>مختلطة</t>
  </si>
  <si>
    <t>المتصورة الملاريية (الرباعية الحميدة)</t>
  </si>
  <si>
    <t>المتصورة النشيطة والبيضاوية (الثلاثية الحميدة)</t>
  </si>
  <si>
    <t>المتصورة المنجلية (الخبيثة)</t>
  </si>
  <si>
    <t>المفحوصين</t>
  </si>
  <si>
    <t xml:space="preserve">نوع الطفيل </t>
  </si>
  <si>
    <t>عدد</t>
  </si>
  <si>
    <t>Table 3-10</t>
  </si>
  <si>
    <t>جدول 3-10</t>
  </si>
  <si>
    <t>%</t>
  </si>
  <si>
    <t>10 - &lt; 15</t>
  </si>
  <si>
    <t>5 - &lt; 10</t>
  </si>
  <si>
    <t>&lt; 1</t>
  </si>
  <si>
    <t>(فئة العمر(بالسنوات</t>
  </si>
  <si>
    <t>Table 3-11</t>
  </si>
  <si>
    <t>جدول 3-11</t>
  </si>
  <si>
    <t>اغسطس</t>
  </si>
  <si>
    <t>يونيو</t>
  </si>
  <si>
    <t>Table 3-12</t>
  </si>
  <si>
    <t>جدول 3-12</t>
  </si>
  <si>
    <t>الباحه</t>
  </si>
  <si>
    <t>Intestinal</t>
  </si>
  <si>
    <t>Urinary</t>
  </si>
  <si>
    <t xml:space="preserve">Positive </t>
  </si>
  <si>
    <t>examined</t>
  </si>
  <si>
    <t>15 - &lt; 40</t>
  </si>
  <si>
    <t xml:space="preserve"> &lt;5</t>
  </si>
  <si>
    <t>No. of</t>
  </si>
  <si>
    <t xml:space="preserve">No. of </t>
  </si>
  <si>
    <t>(years)</t>
  </si>
  <si>
    <t>(بالسنوات)</t>
  </si>
  <si>
    <t>غير سعودي NS</t>
  </si>
  <si>
    <t>سعودي S</t>
  </si>
  <si>
    <t>مشتركه</t>
  </si>
  <si>
    <t>معوية</t>
  </si>
  <si>
    <t>بولية</t>
  </si>
  <si>
    <t>الإيجابي</t>
  </si>
  <si>
    <t>المصابين</t>
  </si>
  <si>
    <t xml:space="preserve"> Age group</t>
  </si>
  <si>
    <t>فئة العمر</t>
  </si>
  <si>
    <t>Nationality &amp; sex</t>
  </si>
  <si>
    <t>الجنسية والجنس</t>
  </si>
  <si>
    <t>Type of disease</t>
  </si>
  <si>
    <t>نوع الحالة</t>
  </si>
  <si>
    <t xml:space="preserve">نسبة </t>
  </si>
  <si>
    <t>Table 3-13</t>
  </si>
  <si>
    <t>جدول3-13</t>
  </si>
  <si>
    <t>NS  غير سعودي</t>
  </si>
  <si>
    <t xml:space="preserve">S سعودي </t>
  </si>
  <si>
    <t xml:space="preserve"> معدل الانتشار لكل مائة ألف من السكان
Prevalence rate/100000 population</t>
  </si>
  <si>
    <t>NS % غير سعودي</t>
  </si>
  <si>
    <t>Nationality</t>
  </si>
  <si>
    <t xml:space="preserve">S % سعودي </t>
  </si>
  <si>
    <t>الجنسية</t>
  </si>
  <si>
    <t xml:space="preserve">F % أناث </t>
  </si>
  <si>
    <t>Sex</t>
  </si>
  <si>
    <t>M % ذكور</t>
  </si>
  <si>
    <t>الجنس</t>
  </si>
  <si>
    <t>Mixed % المختلطة</t>
  </si>
  <si>
    <t>Intestinal % المعوية</t>
  </si>
  <si>
    <t xml:space="preserve">Urinary % البولية </t>
  </si>
  <si>
    <t xml:space="preserve">نوع المرض </t>
  </si>
  <si>
    <t>عدد الحالات          No. of cases</t>
  </si>
  <si>
    <t>Year</t>
  </si>
  <si>
    <t>السنة</t>
  </si>
  <si>
    <t>البيان            Data</t>
  </si>
  <si>
    <t>Table 3-14</t>
  </si>
  <si>
    <t>جدول 3-14</t>
  </si>
  <si>
    <t>Reported Bilharzial Cases According to Type of Disease, Nationality,Sex , and Prevalence Rate in the last Five Years</t>
  </si>
  <si>
    <t>حالات البلهارسيا المبلغة حسب نوع المرض والجنسية والجنس ومعدل الانتشار في الأعوام الخمسة الأخيرة</t>
  </si>
  <si>
    <t>AL jouf</t>
  </si>
  <si>
    <t>حفرالباطن</t>
  </si>
  <si>
    <t>الاحساء</t>
  </si>
  <si>
    <t>Resident</t>
  </si>
  <si>
    <t>NS</t>
  </si>
  <si>
    <t>S</t>
  </si>
  <si>
    <t xml:space="preserve"> &lt; 1</t>
  </si>
  <si>
    <t>غير مقيم</t>
  </si>
  <si>
    <t>مقيم</t>
  </si>
  <si>
    <t>اناث</t>
  </si>
  <si>
    <t>ذكور</t>
  </si>
  <si>
    <t>غير سعودي</t>
  </si>
  <si>
    <t>سعودي</t>
  </si>
  <si>
    <t xml:space="preserve">        Age group (years)          (فئة العمر(بالسنوات</t>
  </si>
  <si>
    <t>الجنس     Sex</t>
  </si>
  <si>
    <t xml:space="preserve">الجنسية  Nationality </t>
  </si>
  <si>
    <t>عدد الحالات</t>
  </si>
  <si>
    <t>Table 3-15</t>
  </si>
  <si>
    <t>جدول 3-15</t>
  </si>
  <si>
    <t xml:space="preserve">مايو </t>
  </si>
  <si>
    <t>≥ 45</t>
  </si>
  <si>
    <t>15 - 
&lt; 45</t>
  </si>
  <si>
    <t>10 -
 &lt; 15</t>
  </si>
  <si>
    <t>No. of cases</t>
  </si>
  <si>
    <t xml:space="preserve"> Age group(years)               (فئة العمر(بالسنوات</t>
  </si>
  <si>
    <t>الجنسية  Nationality</t>
  </si>
  <si>
    <t>Month</t>
  </si>
  <si>
    <t>الشهر</t>
  </si>
  <si>
    <t>Table 3-16</t>
  </si>
  <si>
    <t xml:space="preserve"> لم تسجل حالات في باقي المناطق*</t>
  </si>
  <si>
    <t>Table 3-17</t>
  </si>
  <si>
    <t>جدول 3-17</t>
  </si>
  <si>
    <t>الحدودالشمالية</t>
  </si>
  <si>
    <t>Ta'if</t>
  </si>
  <si>
    <t>Visceral</t>
  </si>
  <si>
    <t>حشوية</t>
  </si>
  <si>
    <t>Cutaneous</t>
  </si>
  <si>
    <t>جلدية</t>
  </si>
  <si>
    <t>Table 3-18</t>
  </si>
  <si>
    <t>جدول 3-18</t>
  </si>
  <si>
    <t>In Litre</t>
  </si>
  <si>
    <t>In Kgm</t>
  </si>
  <si>
    <t>Food</t>
  </si>
  <si>
    <t>Water</t>
  </si>
  <si>
    <t>Health Utilities</t>
  </si>
  <si>
    <t>Public places</t>
  </si>
  <si>
    <t>Sources of Water supply</t>
  </si>
  <si>
    <t xml:space="preserve">No of visited  healthy houses of company workers </t>
  </si>
  <si>
    <t>No. of workers checked for certificates</t>
  </si>
  <si>
    <t>لتر</t>
  </si>
  <si>
    <t>كيلو</t>
  </si>
  <si>
    <t>الأطعمة</t>
  </si>
  <si>
    <t>المياه</t>
  </si>
  <si>
    <t>للمؤسسات الصحية</t>
  </si>
  <si>
    <t>للأماكن العامة</t>
  </si>
  <si>
    <t>لمصادر المياه</t>
  </si>
  <si>
    <t>عدد مساكن العمال الصالحة للسكن التي تم زيارتها</t>
  </si>
  <si>
    <t>عدد العمال الذين تم فحص شهادتهم</t>
  </si>
  <si>
    <t>كميات الأطعمة التي أتلفت Execution of Food Stuffs</t>
  </si>
  <si>
    <t>عدد العينات Samples No</t>
  </si>
  <si>
    <t>عدد الزيارات Visits No</t>
  </si>
  <si>
    <t xml:space="preserve"> </t>
  </si>
  <si>
    <t>Table 3-19</t>
  </si>
  <si>
    <t>جدول 3-19</t>
  </si>
  <si>
    <t>باللتر
In Litre</t>
  </si>
  <si>
    <t>Destruction of food  stuffs</t>
  </si>
  <si>
    <t>بالكيلوجرام
In Kgm</t>
  </si>
  <si>
    <t xml:space="preserve">الأطعمة المبادة </t>
  </si>
  <si>
    <t>مراجعة الشهادات الصحية للعاملين
Check up of workers health certificates</t>
  </si>
  <si>
    <t xml:space="preserve">الأطعمة
Food  </t>
  </si>
  <si>
    <t>Number of  Samples</t>
  </si>
  <si>
    <t>المياه
Water</t>
  </si>
  <si>
    <t>عدد العينات</t>
  </si>
  <si>
    <t>المؤسسات الصحية 
Health Utilities</t>
  </si>
  <si>
    <t>Number of Visits</t>
  </si>
  <si>
    <t>المحلات العامة
Public places</t>
  </si>
  <si>
    <t>مصادر مياة الشرب
Sources of water supply</t>
  </si>
  <si>
    <t>عدد الزيارات</t>
  </si>
  <si>
    <t>Activity</t>
  </si>
  <si>
    <t>النشاط</t>
  </si>
  <si>
    <t>Table 3-20</t>
  </si>
  <si>
    <t>جدول 3-20</t>
  </si>
  <si>
    <t>Environmental Health Activities, MOH in the last Five Years</t>
  </si>
  <si>
    <t>أنشطة صحة البيئة بوزارة الصحة في الأعوام الخمسة الأخيرة</t>
  </si>
  <si>
    <t>الالتهاب الكبدي (أ)</t>
  </si>
  <si>
    <t>Table 3-21</t>
  </si>
  <si>
    <t>جدول 3-21</t>
  </si>
  <si>
    <t>Incidence Rate of environmental health related diseases for the last five years.</t>
  </si>
  <si>
    <t>معدل حدوث الأمراض المتعلقة بصحة البيئة للأعوام الخمسة الأخيرة.</t>
  </si>
  <si>
    <t>Number of Beneficiaries</t>
  </si>
  <si>
    <t>عدد المستفيدين</t>
  </si>
  <si>
    <t>Number of Trainees of Health Practitioners to Empower the Community</t>
  </si>
  <si>
    <t>عدد المتدربين من الممارسين الصحيين للتمكين المجتمعي</t>
  </si>
  <si>
    <t>Number of Teams</t>
  </si>
  <si>
    <t>عدد الفرق</t>
  </si>
  <si>
    <t>Number of Projects</t>
  </si>
  <si>
    <t>عدد المشاريع</t>
  </si>
  <si>
    <t>Community Empowerment</t>
  </si>
  <si>
    <t>التمكين المجتمعي</t>
  </si>
  <si>
    <t>Number of Activities</t>
  </si>
  <si>
    <t>عدد الأنشطة</t>
  </si>
  <si>
    <t>Number of Groups</t>
  </si>
  <si>
    <t>عدد المجموعات</t>
  </si>
  <si>
    <t>Interesting Groups</t>
  </si>
  <si>
    <t>مجموعات اهتمام</t>
  </si>
  <si>
    <t>Average Duraion of Waiting (seconds)</t>
  </si>
  <si>
    <t>متوسط مدة الانتظار (بالثواني)</t>
  </si>
  <si>
    <t>Number of Twitter Followers</t>
  </si>
  <si>
    <t>عدد المتابعين عبر تويتر</t>
  </si>
  <si>
    <t>Number of Twitter Consultations</t>
  </si>
  <si>
    <t>عدد الاستشارات الهاتفية التي تم الرد عليها عبر تويتر</t>
  </si>
  <si>
    <t>Number of Telephone Consultations</t>
  </si>
  <si>
    <t>عدد الاستشارات الهاتفية</t>
  </si>
  <si>
    <t>Health Consultations 937</t>
  </si>
  <si>
    <t>الاستشارات الصحية 937</t>
  </si>
  <si>
    <t>Number of Consultations</t>
  </si>
  <si>
    <t>عدد الاستشارات</t>
  </si>
  <si>
    <t>Number of Rigisters</t>
  </si>
  <si>
    <t>عدد المسجلين</t>
  </si>
  <si>
    <t>SEHHA Application</t>
  </si>
  <si>
    <t>تطبيق صحة</t>
  </si>
  <si>
    <t>Table 3-22</t>
  </si>
  <si>
    <t>جدول 3-22</t>
  </si>
  <si>
    <t>القنفدة</t>
  </si>
  <si>
    <t>Ha'il</t>
  </si>
  <si>
    <t>N.S.</t>
  </si>
  <si>
    <t>S.</t>
  </si>
  <si>
    <t>50+</t>
  </si>
  <si>
    <t>20-49</t>
  </si>
  <si>
    <t>5-19</t>
  </si>
  <si>
    <t>1-4</t>
  </si>
  <si>
    <t>إناث</t>
  </si>
  <si>
    <t>Cases from Home Source</t>
  </si>
  <si>
    <t>Cases from Public Source</t>
  </si>
  <si>
    <t>Total Cases of FBDOs</t>
  </si>
  <si>
    <t>FBDOs from Home Source</t>
  </si>
  <si>
    <t>FBDOs from Public Source</t>
  </si>
  <si>
    <t>Total FBDOs</t>
  </si>
  <si>
    <t>Age group (years)</t>
  </si>
  <si>
    <t>الفئات العمرية بالسنوات</t>
  </si>
  <si>
    <t>عدد الحالات في الفاشيات المنزلية</t>
  </si>
  <si>
    <t>عدد الحالات في الفاشيات من مصدر عام</t>
  </si>
  <si>
    <t>إجمالي عدد الحالات</t>
  </si>
  <si>
    <t>فاشيات منزلية</t>
  </si>
  <si>
    <t>فاشيات من مصدر عام</t>
  </si>
  <si>
    <t>إجمالي عدد الفاشيات</t>
  </si>
  <si>
    <t>Table 3-23</t>
  </si>
  <si>
    <t>جدول 3-23</t>
  </si>
  <si>
    <t>Chemical Intoxication</t>
  </si>
  <si>
    <t>Drug Intoxication</t>
  </si>
  <si>
    <t>Total Cases</t>
  </si>
  <si>
    <t>التسمم الكيميائي</t>
  </si>
  <si>
    <t>التسمم الدوائي</t>
  </si>
  <si>
    <t>Table 3-24</t>
  </si>
  <si>
    <t>جدول 3-24</t>
  </si>
  <si>
    <t>2019G</t>
  </si>
  <si>
    <t>السالمونيلا *</t>
  </si>
  <si>
    <t>Salmonella</t>
  </si>
  <si>
    <t>السالمونيلا  *</t>
  </si>
  <si>
    <t xml:space="preserve">السالمونيلا* </t>
  </si>
  <si>
    <t>االسالمونيلا ***</t>
  </si>
  <si>
    <t>السالمونيلا **</t>
  </si>
  <si>
    <t>أنشطة التوعية الصحية بوزارة الصحة لعام 2020م.</t>
  </si>
  <si>
    <t>Health Education Activities, MOH, 2020G.</t>
  </si>
  <si>
    <t>العدد
No</t>
  </si>
  <si>
    <t>المدرب الصحي</t>
  </si>
  <si>
    <t xml:space="preserve">عدد المراكز الصحية المفعلة للمدرب الصحي </t>
  </si>
  <si>
    <t>Health Trainer</t>
  </si>
  <si>
    <t>Number of Health Centers</t>
  </si>
  <si>
    <t>أنشطة صحة البيئة بوزارة الصحة خلال عام 2020م.</t>
  </si>
  <si>
    <t>2020G</t>
  </si>
  <si>
    <t>التغطية التحصينية عام 2020م ومعدل حدوث الأمراض المستهدفة بالتحصين 
للأعوام الخمسة الأخيرة</t>
  </si>
  <si>
    <t>Immunization Coverage in 2020G and the incidence of vaccination target diseases for the last five years.</t>
  </si>
  <si>
    <t>حالات الأمرض السارية ( المعدية )  المبلغة خلال عام 2020م حسب الشهر</t>
  </si>
  <si>
    <t>Reported Cases of Notifiable Communicable Diseases  by Month, 2020G</t>
  </si>
  <si>
    <t>حالات الأمراض السارية (المعدية) المبلغة خلال عام 2020م حسب فئة العمر</t>
  </si>
  <si>
    <t>Reported Cases of Notifiable Communicable Diseases  by Age Group, 2020G</t>
  </si>
  <si>
    <t>حالات الأمراض السارية (المعدية)  المبلغة خلال عام 2020م حسب الجنسية والجنس  ومعدل الإصابة</t>
  </si>
  <si>
    <t>Reported Cases of Notifiable  Communicable Diseases  by Nationality,  Sex &amp; Incidence rate, 2020G</t>
  </si>
  <si>
    <t>حالات الملاريا المبلغة بأماكن التوطن بالمملكة حسب فئة العمر عام 2020م.</t>
  </si>
  <si>
    <t>Notified Malaria Cases in Endemic Zones , KSA , by Age Group, 2020G.</t>
  </si>
  <si>
    <t xml:space="preserve"> حالات الليشمانيا الجلدية المبلغة حسب الشهر والجنسية والجنس والإقامة وفئة العمرعام 2020م.</t>
  </si>
  <si>
    <t>Reported Cases of  Cutaneous Leishmaniasis by Month, Nationality, Sex, Residence and Age Group, 2020G.</t>
  </si>
  <si>
    <t>جدول 3-16</t>
  </si>
  <si>
    <t>.الأمراض المستهدفة بالبرنامج الموسع للتحصين *</t>
  </si>
  <si>
    <t xml:space="preserve">  *  EPI - Target diseases</t>
  </si>
  <si>
    <t>Incidence/ 100,000 pop.</t>
  </si>
  <si>
    <t xml:space="preserve">معدل الإصابة لكل مائة ألف من السكان </t>
  </si>
  <si>
    <t>Incidence rate /100,000 population</t>
  </si>
  <si>
    <t>عدد المفحوصين</t>
  </si>
  <si>
    <t>الحالات الايجابية</t>
  </si>
  <si>
    <t xml:space="preserve"> نسبة شرائح الفحص الإيجابية</t>
  </si>
  <si>
    <t>العدد
.No</t>
  </si>
  <si>
    <t>Non Resident</t>
  </si>
  <si>
    <t>NonResident</t>
  </si>
  <si>
    <t>العاصمة المقدسة</t>
  </si>
  <si>
    <t xml:space="preserve">العاصمة المقدسة </t>
  </si>
  <si>
    <t xml:space="preserve">       التهاب السحايا          Meningitis  </t>
  </si>
  <si>
    <t xml:space="preserve">جدول 3-2                                                                                                                                  </t>
  </si>
  <si>
    <r>
      <rPr>
        <b/>
        <sz val="12"/>
        <color theme="0"/>
        <rFont val="Calibri"/>
        <family val="2"/>
      </rPr>
      <t>≥</t>
    </r>
    <r>
      <rPr>
        <b/>
        <sz val="12"/>
        <color theme="0"/>
        <rFont val="Times New Roman"/>
        <family val="1"/>
      </rPr>
      <t xml:space="preserve"> 45</t>
    </r>
  </si>
  <si>
    <r>
      <rPr>
        <b/>
        <sz val="18"/>
        <color theme="0"/>
        <rFont val="Calibri"/>
        <family val="2"/>
      </rPr>
      <t>≥</t>
    </r>
    <r>
      <rPr>
        <b/>
        <sz val="18"/>
        <color theme="0"/>
        <rFont val="Times New Roman"/>
        <family val="1"/>
      </rPr>
      <t xml:space="preserve"> 65</t>
    </r>
  </si>
  <si>
    <t xml:space="preserve"> جدول 3-9         </t>
  </si>
  <si>
    <r>
      <rPr>
        <b/>
        <sz val="11"/>
        <color theme="0"/>
        <rFont val="Calibri"/>
        <family val="2"/>
      </rPr>
      <t>≥</t>
    </r>
    <r>
      <rPr>
        <b/>
        <sz val="11"/>
        <color theme="0"/>
        <rFont val="Times New Roman"/>
        <family val="1"/>
      </rPr>
      <t xml:space="preserve"> 15</t>
    </r>
  </si>
  <si>
    <r>
      <rPr>
        <b/>
        <sz val="18"/>
        <color theme="0"/>
        <rFont val="Calibri"/>
        <family val="2"/>
      </rPr>
      <t>≥</t>
    </r>
    <r>
      <rPr>
        <b/>
        <sz val="18"/>
        <color theme="0"/>
        <rFont val="Times New Roman"/>
        <family val="1"/>
      </rPr>
      <t xml:space="preserve"> 40</t>
    </r>
  </si>
  <si>
    <r>
      <rPr>
        <b/>
        <sz val="18"/>
        <color theme="0"/>
        <rFont val="Calibri"/>
        <family val="2"/>
      </rPr>
      <t>≥</t>
    </r>
    <r>
      <rPr>
        <b/>
        <sz val="18"/>
        <color theme="0"/>
        <rFont val="Times New Roman"/>
        <family val="1"/>
      </rPr>
      <t xml:space="preserve"> 45</t>
    </r>
  </si>
  <si>
    <t>Environmental Health Activities in MOH, 2020G.</t>
  </si>
  <si>
    <t>Health Region</t>
  </si>
  <si>
    <t>Reported Cases of  Notifiable Communicable Diseases by Health Region, 2020G</t>
  </si>
  <si>
    <t>Pulmonary Tuberculosis by Health Region, Age Group, 2020G</t>
  </si>
  <si>
    <t>Extrapulmonary Tuberculosis by Health Region, Age Group, 2020G</t>
  </si>
  <si>
    <t>Leprosy Cases by Health Region for the last five years .</t>
  </si>
  <si>
    <t>Notified Malaria Cases by Health Region&amp; Type of Parasite, 2020G.</t>
  </si>
  <si>
    <t>Notified Malaria Cases in Endemic Zones , KSA , By Health Region and Months, 2020G.</t>
  </si>
  <si>
    <t>Reported Bilharzial Cases by Health Region, Type of Disease, Nationality, Sex and Age Group, 2020G.</t>
  </si>
  <si>
    <t>Reported Cases of  Cutaneous Leishmaniasis by Health Region, Nationality , Sex , Residence and Age Group, 2020G.</t>
  </si>
  <si>
    <t>Reported Cases of  Visceral Leishmaniasis by Health Region, in the last Five Years*</t>
  </si>
  <si>
    <t>*No reported cases from other Health Regions</t>
  </si>
  <si>
    <t>Reported Cases of Cutaneous and Visceral Leishmaniasis by Health Region and Nationality, 2019-2020G.</t>
  </si>
  <si>
    <t>Food Borne Outbreaks by Source of Infection, Sex, Nationality,  Age Group and Health Region, 2020 G.</t>
  </si>
  <si>
    <t>Chemical and Drug Intoxication  by sex, Nationality and Health Region, 2020 G.</t>
  </si>
  <si>
    <t>Health Regions</t>
  </si>
  <si>
    <t>حالات الأمراض السارية ( المعدية )  المبلغة خلال 2020م حسب المنطقة الصحية</t>
  </si>
  <si>
    <t>المنطقة الصحية</t>
  </si>
  <si>
    <t>حالات الأمراض السارية ( المعدية )  المبلغة خلال 2020 م حسب المنطقة الصحية</t>
  </si>
  <si>
    <t xml:space="preserve">حالات الدرن الرئوي حسب المنطقة الصحية وفئة العمر عام 2020م </t>
  </si>
  <si>
    <t xml:space="preserve">حالات الدرن غير الرئوي حسب المنطقة الصحية وفئة العمر عام 2020م </t>
  </si>
  <si>
    <t>حالات الجذام حسب المنطقة الصحية  للأعوام الخمسة الأخيرة</t>
  </si>
  <si>
    <t>حالات الملاريا المبلغة حسب المنطقة الصحية ونوع الطفيل عام 2020م.</t>
  </si>
  <si>
    <t>حالات الملاريا المبلغة بأماكن التوطن بالمملكة حسب المنطقة الصحية و الشهور عام 2020 م.</t>
  </si>
  <si>
    <t xml:space="preserve"> حالات البلهارسيا المبلغة حسب المنطقة الصحية ونوع الإصابة والجنسية والجنس وفئة العمر لعام 2020م.</t>
  </si>
  <si>
    <t xml:space="preserve"> حالات الليشمانيا الجلدية المبلغة حسب المنطقة الصحية والجنسية والجنس والإقامة وفئة العمر 2020م.</t>
  </si>
  <si>
    <t>الإقامة بالمنطقة الصحية    Residence</t>
  </si>
  <si>
    <t>الإقامة بالمنطقة الصحية    Residency</t>
  </si>
  <si>
    <t>حالات الليشمانيا الحشوية  المبلغة حسب المنطقة الصحية في الأعوام الخمسة الأخيرة*</t>
  </si>
  <si>
    <t xml:space="preserve"> حالات الليشمانيا الجلدية والحشوية المبلغة حسب المنطقة الصحية والجنسية  2019-2020م .</t>
  </si>
  <si>
    <t xml:space="preserve">المنطقة الصحية </t>
  </si>
  <si>
    <t>فاشيات الأمراض المنقولة بالغذاء وعدد الحالات المصابة موزعة حسب مصدر الفاشية والجنس والجنسية والفئات العمرية والمنطقة الصحية لعام 2020م.</t>
  </si>
  <si>
    <t>حالات التسمم الكيميائي والدوائي موزعة حسب الجنس والجنسية  والمنطقة الصحية لعام 2020م.</t>
  </si>
  <si>
    <t>Over all         الكلي</t>
  </si>
  <si>
    <t>معدل  الإصابة لكل مائة ألف من السكان</t>
  </si>
  <si>
    <t>Incidence Rate per 100,000 population</t>
  </si>
  <si>
    <t>Incidence Rate / 100,000 population</t>
  </si>
  <si>
    <t>معدل الإصابة بالدرن لكل مائة ألف من السكان.</t>
  </si>
  <si>
    <t>TB incidence Rate per 100,000 population</t>
  </si>
  <si>
    <t xml:space="preserve">معدل حدوث حالات فاشيات التسمم الغذائي لكل مائة ألف من السكان للأعوام العشرة الأخيرة </t>
  </si>
  <si>
    <t xml:space="preserve">معدل حدوث فاشيات التسمم الغذائي لكل مليون من السكان للأعوام العشرة الأخيرة  </t>
  </si>
  <si>
    <t>Incidence Rate of FBDOs cases per 100,000 population in the Last Ten Years</t>
  </si>
  <si>
    <t>Incidence Rate of FBDOs  per 1,000,000  population in the Last Ten Years</t>
  </si>
  <si>
    <t>جدول</t>
  </si>
  <si>
    <t>الباب الثالث: الصحة العامة</t>
  </si>
  <si>
    <t>صفحة</t>
  </si>
  <si>
    <t>Table</t>
  </si>
  <si>
    <t>Chapter III : Public Health</t>
  </si>
  <si>
    <t>Page</t>
  </si>
  <si>
    <t>3-1</t>
  </si>
  <si>
    <t>3-2</t>
  </si>
  <si>
    <t xml:space="preserve"> تكملة 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</si>
  <si>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</si>
  <si>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</si>
  <si>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</si>
  <si>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</si>
  <si>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</si>
  <si>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</si>
  <si>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</si>
  <si>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</si>
  <si>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</si>
  <si>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حالات الملاريا المبلغة بأماكن التوطن بالمملكة حسب فئة العمر عام 2020م</t>
  </si>
  <si>
    <t>Notified Malaria Cases in Endemic Zones , KSA , by Age Group, 2020G</t>
  </si>
  <si>
    <t>3-12</t>
  </si>
  <si>
    <t>3-13</t>
  </si>
  <si>
    <t>3-14</t>
  </si>
  <si>
    <t>3-15</t>
  </si>
  <si>
    <t>3-16</t>
  </si>
  <si>
    <t xml:space="preserve"> حالات الليشمانيا الجلدية المبلغة حسب الشهر والجنسية والجنس والإقامة وفئة العمرعام 2020م</t>
  </si>
  <si>
    <t>Reported Cases of  Cutaneous Leishmaniasis by Month, Nationality, Sex, Residence and Age Group, 2020G</t>
  </si>
  <si>
    <t>3-17</t>
  </si>
  <si>
    <t>3-18</t>
  </si>
  <si>
    <t>3-19</t>
  </si>
  <si>
    <t>أنشطة صحة البيئة بوزارة الصحة خلال عام 2020م</t>
  </si>
  <si>
    <t>Environmental Health Activities in MOH,  2020G.</t>
  </si>
  <si>
    <t>3-20</t>
  </si>
  <si>
    <t>3-21</t>
  </si>
  <si>
    <t>3-22</t>
  </si>
  <si>
    <t>أنشطة التوعية الصحية بوزارة الصحة 2020م.</t>
  </si>
  <si>
    <t>Health Education Activities, MOH,  2020G.</t>
  </si>
  <si>
    <t>3-23</t>
  </si>
  <si>
    <t>3-24</t>
  </si>
  <si>
    <t>Chemical and Drug intoxication  by sex, nationality and Health Region, 2020 G.</t>
  </si>
  <si>
    <t>Reported Cases of  Cutaneous Leishmaniasis by Health Region, Nationality , Sex , Residence and Age Group, 2020G</t>
  </si>
  <si>
    <t>Reported Cases of  Visceral Leishmaniasis by Health Region, in the last Five Years</t>
  </si>
  <si>
    <t>Reported Cases of Cutaneous and Visceral Leishmaniasis by Health Region and Nationality, 2019-2020G</t>
  </si>
  <si>
    <t>Food Borne Outbreaks by source of infection, sex, nationality,  age group and Health Region, 2020 G.</t>
  </si>
  <si>
    <t xml:space="preserve"> حالات الليشمانيا الجلدية المبلغة حسب المنطقة الصحية والجنسية والجنس والإقامة وفئة العمر 2020م</t>
  </si>
  <si>
    <t>حالات الليشمانيا الحشوية  المبلغة حسب المنطقة الصحية في الأعوام الخمسة الأخيرة</t>
  </si>
  <si>
    <t xml:space="preserve"> حالات الليشمانيا الجلدية والحشوية المبلغة حسب المنطقة الصحية والجنسية  2019-2020م </t>
  </si>
  <si>
    <t>فاشيات الأمراض المنقولة بالغذاء وعدد الحالات المصابة موزعة حسب مصدر الفاشية والجنس والجنسية والفئات العمرية والمنطقة الصحية لعام 2020م</t>
  </si>
  <si>
    <t>حالات التسمم الكيميائي والدوائي موزعة حسب الجنس والجنسية  والمنطقة الصحية لعام 2020م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</si>
</sst>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"/>
    <numFmt numFmtId="166" formatCode="0.0"/>
    <numFmt numFmtId="167" formatCode="#,##0.000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MS Sans Serif"/>
      <family val="2"/>
      <charset val="178"/>
    </font>
    <font>
      <sz val="10"/>
      <name val="Geneva"/>
      <family val="2"/>
    </font>
    <font>
      <sz val="12"/>
      <name val="جêزة"/>
      <charset val="178"/>
    </font>
    <font>
      <sz val="11"/>
      <name val="Calibri Light"/>
      <family val="1"/>
      <scheme val="maj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name val="Arial (Arabic)"/>
      <charset val="178"/>
    </font>
    <font>
      <sz val="10"/>
      <name val="Arial"/>
      <family val="2"/>
    </font>
    <font>
      <b/>
      <sz val="12"/>
      <name val="Simplified Arabic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78"/>
    </font>
    <font>
      <b/>
      <sz val="12"/>
      <name val="Times New Roman"/>
      <family val="1"/>
      <charset val="178"/>
    </font>
    <font>
      <sz val="13"/>
      <name val="Calibri"/>
      <family val="2"/>
      <charset val="178"/>
      <scheme val="minor"/>
    </font>
    <font>
      <sz val="12"/>
      <name val="MS Sans Serif"/>
      <family val="2"/>
      <charset val="178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78"/>
    </font>
    <font>
      <sz val="12"/>
      <name val="Tahoma (Arabic)"/>
      <family val="2"/>
      <charset val="178"/>
    </font>
    <font>
      <sz val="10"/>
      <name val="Tahoma (Arabic)"/>
      <family val="2"/>
      <charset val="178"/>
    </font>
    <font>
      <b/>
      <sz val="18"/>
      <name val="Arial"/>
      <family val="2"/>
    </font>
    <font>
      <sz val="12"/>
      <name val="Arial"/>
      <family val="2"/>
    </font>
    <font>
      <b/>
      <sz val="14"/>
      <name val="Simplified Arabic"/>
      <family val="1"/>
    </font>
    <font>
      <sz val="12"/>
      <name val="Simplified Arabic"/>
      <family val="1"/>
    </font>
    <font>
      <sz val="10"/>
      <name val="Simplified Arabic"/>
      <family val="1"/>
    </font>
    <font>
      <b/>
      <sz val="12"/>
      <name val="Tahoma (Arabic)"/>
      <family val="2"/>
      <charset val="178"/>
    </font>
    <font>
      <sz val="10"/>
      <name val="MS Sans Serif"/>
      <charset val="178"/>
    </font>
    <font>
      <b/>
      <sz val="22"/>
      <color theme="0"/>
      <name val="Tahoma (Arabic)"/>
    </font>
    <font>
      <b/>
      <sz val="18"/>
      <color theme="0"/>
      <name val="Times New Roman"/>
      <family val="1"/>
    </font>
    <font>
      <b/>
      <sz val="18"/>
      <name val="Times New Roman"/>
      <family val="1"/>
    </font>
    <font>
      <sz val="18"/>
      <color theme="0"/>
      <name val="Times New Roman"/>
      <family val="1"/>
    </font>
    <font>
      <b/>
      <sz val="24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name val="Symbol"/>
      <family val="1"/>
      <charset val="2"/>
    </font>
    <font>
      <sz val="16"/>
      <name val="Tahoma (Arabic)"/>
    </font>
    <font>
      <b/>
      <sz val="16"/>
      <color theme="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  <charset val="178"/>
    </font>
    <font>
      <sz val="18"/>
      <name val="Arial"/>
      <family val="2"/>
    </font>
    <font>
      <b/>
      <sz val="20"/>
      <name val="Tahoma (Arabic)"/>
      <family val="2"/>
      <charset val="178"/>
    </font>
    <font>
      <sz val="20"/>
      <color theme="0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name val="Symbol"/>
      <family val="1"/>
      <charset val="2"/>
    </font>
    <font>
      <sz val="16"/>
      <name val="Symbol"/>
      <family val="1"/>
      <charset val="2"/>
    </font>
    <font>
      <sz val="14"/>
      <name val="Symbol"/>
      <family val="1"/>
      <charset val="2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sz val="14"/>
      <color theme="0"/>
      <name val="Symbol"/>
      <family val="1"/>
      <charset val="2"/>
    </font>
    <font>
      <sz val="22"/>
      <color theme="0"/>
      <name val="Times New Roman"/>
      <family val="1"/>
    </font>
    <font>
      <sz val="18"/>
      <color theme="0"/>
      <name val="Symbol"/>
      <family val="1"/>
      <charset val="2"/>
    </font>
    <font>
      <b/>
      <sz val="12"/>
      <color theme="0"/>
      <name val="Calibri"/>
      <family val="2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0"/>
      <name val="Calibri"/>
      <family val="2"/>
    </font>
    <font>
      <sz val="18"/>
      <color theme="0"/>
      <name val="Symbol"/>
      <family val="1"/>
      <charset val="2"/>
    </font>
    <font>
      <b/>
      <sz val="18"/>
      <color theme="0"/>
      <name val="Symbol"/>
      <family val="1"/>
      <charset val="2"/>
    </font>
    <font>
      <b/>
      <sz val="18"/>
      <name val="Symbol"/>
      <family val="1"/>
      <charset val="2"/>
    </font>
    <font>
      <b/>
      <sz val="11"/>
      <color theme="0"/>
      <name val="Calibri"/>
      <family val="2"/>
    </font>
    <font>
      <b/>
      <sz val="11"/>
      <color theme="0"/>
      <name val="Times New Roman"/>
      <family val="1"/>
    </font>
    <font>
      <sz val="14"/>
      <color theme="0"/>
      <name val="Symbol"/>
      <family val="1"/>
      <charset val="2"/>
    </font>
    <font>
      <b/>
      <sz val="18"/>
      <color rgb="FFE3EFDA"/>
      <name val="Times New Roman"/>
      <family val="1"/>
    </font>
    <font>
      <b/>
      <sz val="18"/>
      <color theme="0" tint="-4.9989318521683403E-2"/>
      <name val="Times New Roman"/>
      <family val="1"/>
    </font>
    <font>
      <b/>
      <sz val="18"/>
      <color theme="0"/>
      <name val="Simplified Arabic"/>
      <family val="1"/>
    </font>
    <font>
      <b/>
      <sz val="20"/>
      <name val="Symbol"/>
      <family val="1"/>
      <charset val="2"/>
    </font>
    <font>
      <sz val="14"/>
      <color theme="0"/>
      <name val="Calibri Light"/>
      <family val="2"/>
      <scheme val="major"/>
    </font>
    <font>
      <sz val="14"/>
      <color theme="1"/>
      <name val="Symbol"/>
      <family val="1"/>
      <charset val="2"/>
    </font>
    <font>
      <sz val="16"/>
      <color theme="0"/>
      <name val="Calibri Light"/>
      <family val="1"/>
      <scheme val="major"/>
    </font>
    <font>
      <sz val="16"/>
      <name val="Simplified Arabic"/>
      <family val="1"/>
    </font>
    <font>
      <sz val="16"/>
      <name val="Times New Roman"/>
      <family val="1"/>
    </font>
    <font>
      <sz val="18"/>
      <name val="Symbol"/>
      <family val="1"/>
      <charset val="2"/>
    </font>
    <font>
      <sz val="14"/>
      <name val="Symbol"/>
      <family val="1"/>
      <charset val="2"/>
    </font>
    <font>
      <b/>
      <sz val="18"/>
      <color rgb="FFFFFFFF"/>
      <name val="Sakkal Majalla"/>
    </font>
    <font>
      <b/>
      <sz val="18"/>
      <color rgb="FF000000"/>
      <name val="Sakkal Majalla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2"/>
      <name val="Calibri"/>
      <family val="2"/>
      <scheme val="minor"/>
    </font>
    <font>
      <b/>
      <sz val="14"/>
      <color rgb="FFFF0000"/>
      <name val="Tahoma (Arabic)"/>
      <charset val="178"/>
    </font>
    <font>
      <b/>
      <sz val="13"/>
      <color rgb="FFFF0000"/>
      <name val="Tahoma (Arabic)"/>
      <charset val="178"/>
    </font>
    <font>
      <b/>
      <sz val="14"/>
      <name val="Tahoma (Arabic)"/>
      <charset val="178"/>
    </font>
    <font>
      <b/>
      <sz val="12"/>
      <name val="Tahoma (Arabic)"/>
      <charset val="178"/>
    </font>
    <font>
      <b/>
      <sz val="13"/>
      <name val="Tahoma (Arabic)"/>
      <charset val="178"/>
    </font>
    <font>
      <b/>
      <sz val="16"/>
      <name val="Simplified Arabic"/>
      <family val="1"/>
    </font>
    <font>
      <b/>
      <sz val="14"/>
      <name val="Tahoma (Arabic)"/>
      <family val="2"/>
      <charset val="178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8"/>
      <color rgb="FFFF0000"/>
      <name val="Tahoma (Arabic)"/>
      <charset val="178"/>
    </font>
    <font>
      <b/>
      <sz val="14"/>
      <color rgb="FFFF0000"/>
      <name val="Arial (Arabic)"/>
      <charset val="178"/>
    </font>
    <font>
      <b/>
      <sz val="12"/>
      <color rgb="FFFF0000"/>
      <name val="Arial (Arabic)"/>
      <charset val="178"/>
    </font>
    <font>
      <b/>
      <sz val="14"/>
      <color rgb="FFFF0000"/>
      <name val="Times New Roman"/>
      <family val="1"/>
      <charset val="178"/>
    </font>
    <font>
      <b/>
      <sz val="12"/>
      <color rgb="FFFF0000"/>
      <name val="Times New Roman"/>
      <family val="1"/>
      <charset val="178"/>
    </font>
    <font>
      <b/>
      <sz val="14"/>
      <name val="Calibri"/>
      <family val="2"/>
      <scheme val="minor"/>
    </font>
    <font>
      <b/>
      <sz val="11"/>
      <color rgb="FFFF0000"/>
      <name val="Arial (Arabic)"/>
      <charset val="178"/>
    </font>
    <font>
      <b/>
      <sz val="11"/>
      <color rgb="FFFF0000"/>
      <name val="Tahoma (Arabic)"/>
      <family val="2"/>
      <charset val="178"/>
    </font>
    <font>
      <b/>
      <sz val="11"/>
      <name val="Times New Roman"/>
      <family val="1"/>
      <charset val="178"/>
    </font>
    <font>
      <b/>
      <sz val="18"/>
      <color rgb="FFFF0000"/>
      <name val="Times New Roman"/>
      <family val="1"/>
    </font>
    <font>
      <b/>
      <sz val="14"/>
      <color rgb="FFFF0000"/>
      <name val="Tahoma (Arabic)"/>
      <family val="2"/>
      <charset val="178"/>
    </font>
    <font>
      <b/>
      <sz val="16"/>
      <color rgb="FFFF0000"/>
      <name val="Times New Roman"/>
      <family val="1"/>
    </font>
    <font>
      <b/>
      <sz val="12"/>
      <color rgb="FFFF0000"/>
      <name val="Tahoma (Arabic)"/>
      <family val="2"/>
      <charset val="178"/>
    </font>
    <font>
      <b/>
      <sz val="14"/>
      <name val="Times New Roman"/>
      <family val="1"/>
      <charset val="178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ahoma (Arabic)"/>
      <family val="2"/>
      <charset val="178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sz val="2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  <fill>
      <patternFill patternType="solid">
        <fgColor rgb="FFD5D2B9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rgb="FFE3EFDA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 applyNumberFormat="0" applyFont="0" applyFill="0" applyBorder="0" applyAlignment="0" applyProtection="0"/>
    <xf numFmtId="0" fontId="30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23" applyNumberFormat="0">
      <alignment horizontal="left"/>
    </xf>
    <xf numFmtId="0" fontId="4" fillId="0" borderId="0"/>
    <xf numFmtId="0" fontId="4" fillId="0" borderId="0"/>
    <xf numFmtId="0" fontId="2" fillId="0" borderId="0"/>
    <xf numFmtId="0" fontId="110" fillId="0" borderId="0" applyNumberFormat="0" applyFill="0" applyBorder="0" applyAlignment="0" applyProtection="0"/>
  </cellStyleXfs>
  <cellXfs count="434">
    <xf numFmtId="0" fontId="0" fillId="0" borderId="0" xfId="0"/>
    <xf numFmtId="0" fontId="7" fillId="0" borderId="0" xfId="10" applyFont="1" applyAlignment="1">
      <alignment horizontal="center" vertical="center"/>
    </xf>
    <xf numFmtId="0" fontId="7" fillId="0" borderId="0" xfId="10" applyFont="1" applyAlignment="1">
      <alignment horizontal="right" vertical="center"/>
    </xf>
    <xf numFmtId="0" fontId="7" fillId="0" borderId="0" xfId="10" applyFont="1" applyAlignment="1">
      <alignment horizontal="center" vertical="center" wrapText="1"/>
    </xf>
    <xf numFmtId="0" fontId="9" fillId="0" borderId="0" xfId="3" applyFont="1"/>
    <xf numFmtId="0" fontId="10" fillId="0" borderId="0" xfId="2" applyFont="1" applyBorder="1" applyAlignment="1">
      <alignment horizontal="centerContinuous" vertical="center" wrapText="1"/>
    </xf>
    <xf numFmtId="0" fontId="13" fillId="0" borderId="0" xfId="3" applyFont="1" applyBorder="1"/>
    <xf numFmtId="0" fontId="13" fillId="0" borderId="0" xfId="4" applyFont="1"/>
    <xf numFmtId="0" fontId="13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1" fontId="9" fillId="0" borderId="0" xfId="4" applyNumberFormat="1" applyFont="1" applyBorder="1" applyAlignment="1">
      <alignment horizontal="center"/>
    </xf>
    <xf numFmtId="1" fontId="13" fillId="0" borderId="0" xfId="4" applyNumberFormat="1" applyFont="1" applyAlignment="1"/>
    <xf numFmtId="0" fontId="13" fillId="0" borderId="0" xfId="4" applyFont="1" applyAlignment="1"/>
    <xf numFmtId="1" fontId="16" fillId="0" borderId="0" xfId="4" applyNumberFormat="1" applyFont="1" applyBorder="1" applyAlignment="1">
      <alignment horizontal="center"/>
    </xf>
    <xf numFmtId="1" fontId="15" fillId="0" borderId="0" xfId="4" applyNumberFormat="1" applyFont="1" applyAlignment="1"/>
    <xf numFmtId="0" fontId="15" fillId="0" borderId="0" xfId="4" applyFont="1" applyAlignment="1"/>
    <xf numFmtId="0" fontId="15" fillId="0" borderId="0" xfId="4" applyFont="1" applyAlignment="1">
      <alignment horizontal="center"/>
    </xf>
    <xf numFmtId="0" fontId="15" fillId="0" borderId="0" xfId="3" applyFont="1" applyBorder="1"/>
    <xf numFmtId="0" fontId="15" fillId="0" borderId="0" xfId="4" applyFont="1"/>
    <xf numFmtId="1" fontId="13" fillId="2" borderId="0" xfId="4" applyNumberFormat="1" applyFont="1" applyFill="1" applyAlignment="1">
      <alignment wrapText="1"/>
    </xf>
    <xf numFmtId="0" fontId="13" fillId="2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165" fontId="13" fillId="2" borderId="0" xfId="4" applyNumberFormat="1" applyFont="1" applyFill="1" applyAlignment="1">
      <alignment horizontal="center" wrapText="1"/>
    </xf>
    <xf numFmtId="0" fontId="13" fillId="2" borderId="0" xfId="4" applyFont="1" applyFill="1" applyAlignment="1">
      <alignment horizontal="center" wrapText="1"/>
    </xf>
    <xf numFmtId="165" fontId="13" fillId="2" borderId="0" xfId="4" applyNumberFormat="1" applyFont="1" applyFill="1" applyAlignment="1">
      <alignment wrapText="1"/>
    </xf>
    <xf numFmtId="0" fontId="13" fillId="2" borderId="0" xfId="4" applyFont="1" applyFill="1" applyBorder="1" applyAlignment="1">
      <alignment wrapText="1"/>
    </xf>
    <xf numFmtId="0" fontId="17" fillId="0" borderId="0" xfId="1" applyFont="1"/>
    <xf numFmtId="0" fontId="13" fillId="0" borderId="0" xfId="3" applyFont="1" applyAlignment="1">
      <alignment vertical="center"/>
    </xf>
    <xf numFmtId="0" fontId="13" fillId="0" borderId="0" xfId="3" applyFont="1" applyBorder="1" applyAlignment="1"/>
    <xf numFmtId="0" fontId="18" fillId="0" borderId="0" xfId="3" applyFont="1"/>
    <xf numFmtId="0" fontId="4" fillId="0" borderId="0" xfId="3" applyFont="1"/>
    <xf numFmtId="0" fontId="13" fillId="0" borderId="0" xfId="3" applyFont="1"/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Alignment="1">
      <alignment horizontal="left"/>
    </xf>
    <xf numFmtId="0" fontId="13" fillId="2" borderId="0" xfId="4" applyFont="1" applyFill="1"/>
    <xf numFmtId="0" fontId="8" fillId="0" borderId="0" xfId="4" applyFont="1" applyAlignment="1">
      <alignment horizontal="center"/>
    </xf>
    <xf numFmtId="0" fontId="9" fillId="0" borderId="0" xfId="4" applyFont="1" applyBorder="1" applyAlignment="1">
      <alignment horizontal="center"/>
    </xf>
    <xf numFmtId="1" fontId="9" fillId="2" borderId="0" xfId="4" applyNumberFormat="1" applyFont="1" applyFill="1" applyBorder="1" applyAlignment="1">
      <alignment horizontal="center"/>
    </xf>
    <xf numFmtId="0" fontId="13" fillId="2" borderId="0" xfId="4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20" fillId="2" borderId="0" xfId="0" applyFont="1" applyFill="1"/>
    <xf numFmtId="165" fontId="13" fillId="2" borderId="0" xfId="4" applyNumberFormat="1" applyFont="1" applyFill="1"/>
    <xf numFmtId="0" fontId="13" fillId="2" borderId="0" xfId="4" applyFont="1" applyFill="1" applyAlignment="1">
      <alignment horizontal="center"/>
    </xf>
    <xf numFmtId="0" fontId="22" fillId="2" borderId="0" xfId="4" applyFont="1" applyFill="1"/>
    <xf numFmtId="0" fontId="22" fillId="2" borderId="0" xfId="4" applyFont="1" applyFill="1" applyBorder="1"/>
    <xf numFmtId="0" fontId="23" fillId="2" borderId="0" xfId="4" applyFont="1" applyFill="1"/>
    <xf numFmtId="0" fontId="22" fillId="2" borderId="0" xfId="4" applyFont="1" applyFill="1" applyAlignment="1">
      <alignment horizontal="center"/>
    </xf>
    <xf numFmtId="0" fontId="13" fillId="2" borderId="0" xfId="4" applyFont="1" applyFill="1" applyBorder="1"/>
    <xf numFmtId="0" fontId="3" fillId="2" borderId="0" xfId="5" applyFont="1" applyFill="1"/>
    <xf numFmtId="0" fontId="24" fillId="2" borderId="0" xfId="5" applyFont="1" applyFill="1"/>
    <xf numFmtId="0" fontId="25" fillId="2" borderId="0" xfId="5" applyFont="1" applyFill="1"/>
    <xf numFmtId="0" fontId="26" fillId="2" borderId="0" xfId="6" applyFont="1" applyFill="1" applyAlignment="1">
      <alignment vertical="center"/>
    </xf>
    <xf numFmtId="0" fontId="9" fillId="2" borderId="0" xfId="6" applyFont="1" applyFill="1" applyAlignment="1"/>
    <xf numFmtId="0" fontId="9" fillId="0" borderId="0" xfId="4" applyFont="1" applyAlignment="1">
      <alignment horizontal="right"/>
    </xf>
    <xf numFmtId="0" fontId="13" fillId="0" borderId="0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Border="1"/>
    <xf numFmtId="0" fontId="13" fillId="0" borderId="0" xfId="8" applyFont="1" applyAlignment="1">
      <alignment vertical="center"/>
    </xf>
    <xf numFmtId="2" fontId="13" fillId="0" borderId="0" xfId="8" applyNumberFormat="1" applyFont="1" applyAlignment="1">
      <alignment vertical="center"/>
    </xf>
    <xf numFmtId="0" fontId="3" fillId="0" borderId="0" xfId="8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8" applyFont="1" applyAlignment="1">
      <alignment vertical="center"/>
    </xf>
    <xf numFmtId="2" fontId="3" fillId="0" borderId="0" xfId="8" applyNumberFormat="1" applyFont="1" applyAlignment="1">
      <alignment vertical="center"/>
    </xf>
    <xf numFmtId="0" fontId="3" fillId="2" borderId="0" xfId="8" applyFont="1" applyFill="1"/>
    <xf numFmtId="0" fontId="3" fillId="0" borderId="0" xfId="8" applyFont="1" applyAlignment="1">
      <alignment wrapText="1"/>
    </xf>
    <xf numFmtId="0" fontId="26" fillId="0" borderId="0" xfId="6" applyFont="1" applyAlignment="1"/>
    <xf numFmtId="0" fontId="9" fillId="0" borderId="0" xfId="6" applyFont="1" applyAlignment="1"/>
    <xf numFmtId="0" fontId="13" fillId="0" borderId="0" xfId="4" applyFont="1" applyBorder="1" applyAlignment="1">
      <alignment horizontal="left" vertical="center"/>
    </xf>
    <xf numFmtId="0" fontId="13" fillId="0" borderId="0" xfId="4" applyFont="1" applyAlignment="1">
      <alignment vertical="center"/>
    </xf>
    <xf numFmtId="0" fontId="5" fillId="0" borderId="0" xfId="4" applyFont="1"/>
    <xf numFmtId="0" fontId="26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27" fillId="0" borderId="0" xfId="3" applyFont="1" applyBorder="1" applyAlignment="1">
      <alignment vertical="center"/>
    </xf>
    <xf numFmtId="0" fontId="28" fillId="0" borderId="0" xfId="3" applyFont="1" applyBorder="1" applyAlignment="1">
      <alignment vertical="center" readingOrder="2"/>
    </xf>
    <xf numFmtId="0" fontId="28" fillId="0" borderId="0" xfId="3" applyFont="1" applyBorder="1" applyAlignment="1">
      <alignment vertical="center"/>
    </xf>
    <xf numFmtId="0" fontId="28" fillId="0" borderId="0" xfId="3" applyFont="1" applyBorder="1" applyAlignment="1">
      <alignment horizontal="right" vertical="center" readingOrder="2"/>
    </xf>
    <xf numFmtId="0" fontId="29" fillId="0" borderId="0" xfId="3" applyFont="1"/>
    <xf numFmtId="0" fontId="22" fillId="0" borderId="0" xfId="3" applyFont="1"/>
    <xf numFmtId="0" fontId="23" fillId="0" borderId="0" xfId="3" applyFont="1"/>
    <xf numFmtId="0" fontId="17" fillId="0" borderId="0" xfId="1" applyFont="1" applyAlignment="1">
      <alignment vertical="center"/>
    </xf>
    <xf numFmtId="0" fontId="21" fillId="0" borderId="0" xfId="3" applyFont="1" applyAlignment="1">
      <alignment horizontal="center" vertical="center"/>
    </xf>
    <xf numFmtId="0" fontId="14" fillId="0" borderId="0" xfId="3" applyFont="1"/>
    <xf numFmtId="0" fontId="14" fillId="0" borderId="0" xfId="3" applyFont="1" applyAlignment="1">
      <alignment horizontal="right" vertical="center" readingOrder="2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1" applyFont="1" applyAlignment="1">
      <alignment wrapText="1"/>
    </xf>
    <xf numFmtId="0" fontId="9" fillId="0" borderId="0" xfId="7" applyFont="1" applyAlignment="1">
      <alignment wrapText="1"/>
    </xf>
    <xf numFmtId="0" fontId="13" fillId="0" borderId="0" xfId="4" applyFont="1" applyAlignment="1">
      <alignment wrapText="1"/>
    </xf>
    <xf numFmtId="0" fontId="13" fillId="0" borderId="18" xfId="4" applyFont="1" applyBorder="1" applyAlignment="1">
      <alignment wrapText="1"/>
    </xf>
    <xf numFmtId="0" fontId="13" fillId="0" borderId="0" xfId="4" applyFont="1" applyAlignment="1">
      <alignment horizontal="center" wrapText="1"/>
    </xf>
    <xf numFmtId="165" fontId="13" fillId="0" borderId="0" xfId="4" applyNumberFormat="1" applyFont="1" applyAlignment="1">
      <alignment wrapText="1"/>
    </xf>
    <xf numFmtId="0" fontId="13" fillId="0" borderId="0" xfId="4" applyFont="1" applyBorder="1" applyAlignment="1">
      <alignment wrapText="1"/>
    </xf>
    <xf numFmtId="3" fontId="33" fillId="4" borderId="2" xfId="14" applyNumberFormat="1" applyFont="1" applyFill="1" applyBorder="1" applyAlignment="1">
      <alignment horizontal="center" vertical="center" wrapText="1"/>
    </xf>
    <xf numFmtId="3" fontId="32" fillId="3" borderId="7" xfId="14" applyNumberFormat="1" applyFont="1" applyFill="1" applyBorder="1" applyAlignment="1">
      <alignment horizontal="center" vertical="center" wrapText="1"/>
    </xf>
    <xf numFmtId="0" fontId="29" fillId="2" borderId="0" xfId="4" applyFont="1" applyFill="1"/>
    <xf numFmtId="0" fontId="29" fillId="2" borderId="0" xfId="4" applyFont="1" applyFill="1" applyBorder="1"/>
    <xf numFmtId="0" fontId="37" fillId="0" borderId="2" xfId="4" applyFont="1" applyBorder="1" applyAlignment="1">
      <alignment horizontal="center" vertical="center" wrapText="1"/>
    </xf>
    <xf numFmtId="165" fontId="37" fillId="2" borderId="2" xfId="9" applyNumberFormat="1" applyFont="1" applyFill="1" applyBorder="1" applyAlignment="1">
      <alignment horizontal="center" vertical="center" wrapText="1"/>
    </xf>
    <xf numFmtId="0" fontId="37" fillId="0" borderId="2" xfId="4" quotePrefix="1" applyFont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center" vertical="center" wrapText="1"/>
    </xf>
    <xf numFmtId="3" fontId="32" fillId="3" borderId="14" xfId="14" applyNumberFormat="1" applyFont="1" applyFill="1" applyBorder="1" applyAlignment="1">
      <alignment horizontal="center" vertical="center" wrapText="1"/>
    </xf>
    <xf numFmtId="3" fontId="32" fillId="3" borderId="5" xfId="14" applyNumberFormat="1" applyFont="1" applyFill="1" applyBorder="1" applyAlignment="1">
      <alignment horizontal="center" vertical="center" wrapText="1"/>
    </xf>
    <xf numFmtId="3" fontId="32" fillId="3" borderId="6" xfId="14" applyNumberFormat="1" applyFont="1" applyFill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left" vertical="center" wrapText="1"/>
    </xf>
    <xf numFmtId="2" fontId="41" fillId="0" borderId="2" xfId="4" applyNumberFormat="1" applyFont="1" applyBorder="1" applyAlignment="1">
      <alignment horizontal="center" vertical="center"/>
    </xf>
    <xf numFmtId="0" fontId="42" fillId="2" borderId="0" xfId="5" applyFont="1" applyFill="1" applyAlignment="1">
      <alignment vertical="center"/>
    </xf>
    <xf numFmtId="3" fontId="40" fillId="4" borderId="4" xfId="14" applyNumberFormat="1" applyFont="1" applyFill="1" applyBorder="1" applyAlignment="1">
      <alignment horizontal="center" vertical="center" wrapText="1"/>
    </xf>
    <xf numFmtId="3" fontId="45" fillId="5" borderId="3" xfId="14" applyNumberFormat="1" applyFont="1" applyFill="1" applyBorder="1" applyAlignment="1">
      <alignment horizontal="center" vertical="center" wrapText="1"/>
    </xf>
    <xf numFmtId="3" fontId="46" fillId="5" borderId="3" xfId="14" applyNumberFormat="1" applyFont="1" applyFill="1" applyBorder="1" applyAlignment="1">
      <alignment horizontal="center" vertical="center" wrapText="1"/>
    </xf>
    <xf numFmtId="165" fontId="49" fillId="0" borderId="2" xfId="1" applyNumberFormat="1" applyFont="1" applyBorder="1" applyAlignment="1">
      <alignment horizontal="center" vertical="center" wrapText="1"/>
    </xf>
    <xf numFmtId="166" fontId="49" fillId="0" borderId="2" xfId="1" applyNumberFormat="1" applyFont="1" applyBorder="1" applyAlignment="1">
      <alignment horizontal="center" vertical="center" wrapText="1"/>
    </xf>
    <xf numFmtId="165" fontId="49" fillId="6" borderId="2" xfId="1" applyNumberFormat="1" applyFont="1" applyFill="1" applyBorder="1" applyAlignment="1">
      <alignment horizontal="center" vertical="center" wrapText="1"/>
    </xf>
    <xf numFmtId="166" fontId="49" fillId="6" borderId="2" xfId="1" applyNumberFormat="1" applyFont="1" applyFill="1" applyBorder="1" applyAlignment="1">
      <alignment horizontal="center" vertical="center" wrapText="1"/>
    </xf>
    <xf numFmtId="3" fontId="51" fillId="7" borderId="2" xfId="14" applyNumberFormat="1" applyFont="1" applyFill="1" applyBorder="1" applyAlignment="1">
      <alignment horizontal="center" vertical="center" textRotation="90" wrapText="1"/>
    </xf>
    <xf numFmtId="3" fontId="34" fillId="7" borderId="3" xfId="14" applyNumberFormat="1" applyFont="1" applyFill="1" applyBorder="1" applyAlignment="1">
      <alignment horizontal="center" vertical="center" wrapText="1"/>
    </xf>
    <xf numFmtId="3" fontId="34" fillId="7" borderId="2" xfId="14" applyNumberFormat="1" applyFont="1" applyFill="1" applyBorder="1" applyAlignment="1">
      <alignment horizontal="center" vertical="center" wrapText="1"/>
    </xf>
    <xf numFmtId="3" fontId="50" fillId="7" borderId="3" xfId="14" applyNumberFormat="1" applyFont="1" applyFill="1" applyBorder="1" applyAlignment="1">
      <alignment horizontal="center" vertical="center" textRotation="90" wrapText="1"/>
    </xf>
    <xf numFmtId="3" fontId="32" fillId="7" borderId="3" xfId="14" applyNumberFormat="1" applyFont="1" applyFill="1" applyBorder="1" applyAlignment="1">
      <alignment horizontal="center" vertical="center" wrapText="1"/>
    </xf>
    <xf numFmtId="3" fontId="32" fillId="7" borderId="6" xfId="14" applyNumberFormat="1" applyFont="1" applyFill="1" applyBorder="1" applyAlignment="1">
      <alignment horizontal="center" vertical="center" wrapText="1"/>
    </xf>
    <xf numFmtId="3" fontId="32" fillId="7" borderId="12" xfId="14" applyNumberFormat="1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vertical="center" wrapText="1"/>
    </xf>
    <xf numFmtId="3" fontId="32" fillId="7" borderId="14" xfId="14" applyNumberFormat="1" applyFont="1" applyFill="1" applyBorder="1" applyAlignment="1">
      <alignment horizontal="center" vertical="center" wrapText="1"/>
    </xf>
    <xf numFmtId="3" fontId="54" fillId="7" borderId="2" xfId="14" applyNumberFormat="1" applyFont="1" applyFill="1" applyBorder="1" applyAlignment="1">
      <alignment horizontal="center" vertical="center" wrapText="1"/>
    </xf>
    <xf numFmtId="0" fontId="47" fillId="6" borderId="2" xfId="4" applyFont="1" applyFill="1" applyBorder="1" applyAlignment="1">
      <alignment horizontal="center" vertical="center"/>
    </xf>
    <xf numFmtId="0" fontId="47" fillId="0" borderId="2" xfId="4" applyFont="1" applyBorder="1" applyAlignment="1">
      <alignment horizontal="center" vertical="center"/>
    </xf>
    <xf numFmtId="3" fontId="32" fillId="7" borderId="17" xfId="14" applyNumberFormat="1" applyFont="1" applyFill="1" applyBorder="1" applyAlignment="1">
      <alignment horizontal="center" vertical="center" wrapText="1"/>
    </xf>
    <xf numFmtId="3" fontId="32" fillId="7" borderId="7" xfId="14" applyNumberFormat="1" applyFont="1" applyFill="1" applyBorder="1" applyAlignment="1">
      <alignment horizontal="center" vertical="center" wrapText="1"/>
    </xf>
    <xf numFmtId="3" fontId="32" fillId="7" borderId="2" xfId="14" applyNumberFormat="1" applyFont="1" applyFill="1" applyBorder="1" applyAlignment="1">
      <alignment horizontal="center" vertical="center" wrapText="1"/>
    </xf>
    <xf numFmtId="3" fontId="45" fillId="5" borderId="2" xfId="14" applyNumberFormat="1" applyFont="1" applyFill="1" applyBorder="1" applyAlignment="1">
      <alignment horizontal="center" vertical="center" wrapText="1"/>
    </xf>
    <xf numFmtId="3" fontId="57" fillId="5" borderId="3" xfId="14" applyNumberFormat="1" applyFont="1" applyFill="1" applyBorder="1" applyAlignment="1">
      <alignment horizontal="center" vertical="center" wrapText="1"/>
    </xf>
    <xf numFmtId="3" fontId="57" fillId="5" borderId="2" xfId="14" applyNumberFormat="1" applyFont="1" applyFill="1" applyBorder="1" applyAlignment="1">
      <alignment horizontal="center" vertical="center" wrapText="1"/>
    </xf>
    <xf numFmtId="2" fontId="47" fillId="2" borderId="2" xfId="6" applyNumberFormat="1" applyFont="1" applyFill="1" applyBorder="1" applyAlignment="1">
      <alignment horizontal="center" vertical="center"/>
    </xf>
    <xf numFmtId="0" fontId="47" fillId="2" borderId="2" xfId="6" applyFont="1" applyFill="1" applyBorder="1" applyAlignment="1">
      <alignment horizontal="center" vertical="center"/>
    </xf>
    <xf numFmtId="0" fontId="47" fillId="6" borderId="17" xfId="6" applyFont="1" applyFill="1" applyBorder="1" applyAlignment="1">
      <alignment horizontal="center" vertical="center"/>
    </xf>
    <xf numFmtId="2" fontId="47" fillId="6" borderId="2" xfId="6" applyNumberFormat="1" applyFont="1" applyFill="1" applyBorder="1" applyAlignment="1">
      <alignment horizontal="center" vertical="center"/>
    </xf>
    <xf numFmtId="0" fontId="47" fillId="6" borderId="2" xfId="6" applyFont="1" applyFill="1" applyBorder="1" applyAlignment="1">
      <alignment horizontal="center" vertical="center"/>
    </xf>
    <xf numFmtId="2" fontId="59" fillId="7" borderId="2" xfId="6" applyNumberFormat="1" applyFont="1" applyFill="1" applyBorder="1" applyAlignment="1">
      <alignment horizontal="center" vertical="center"/>
    </xf>
    <xf numFmtId="0" fontId="59" fillId="7" borderId="2" xfId="6" applyFont="1" applyFill="1" applyBorder="1" applyAlignment="1">
      <alignment horizontal="center" vertical="center"/>
    </xf>
    <xf numFmtId="3" fontId="32" fillId="3" borderId="2" xfId="14" applyNumberFormat="1" applyFont="1" applyFill="1" applyBorder="1" applyAlignment="1">
      <alignment horizontal="center" wrapText="1"/>
    </xf>
    <xf numFmtId="3" fontId="59" fillId="7" borderId="2" xfId="14" applyNumberFormat="1" applyFont="1" applyFill="1" applyBorder="1" applyAlignment="1">
      <alignment horizontal="center" vertical="center" wrapText="1"/>
    </xf>
    <xf numFmtId="0" fontId="61" fillId="0" borderId="16" xfId="7" applyFont="1" applyBorder="1" applyAlignment="1">
      <alignment horizontal="center" vertical="center" wrapText="1"/>
    </xf>
    <xf numFmtId="2" fontId="61" fillId="0" borderId="16" xfId="7" applyNumberFormat="1" applyFont="1" applyBorder="1" applyAlignment="1">
      <alignment horizontal="center" vertical="center" wrapText="1"/>
    </xf>
    <xf numFmtId="0" fontId="61" fillId="0" borderId="9" xfId="7" applyFont="1" applyBorder="1" applyAlignment="1">
      <alignment horizontal="center" vertical="center" wrapText="1"/>
    </xf>
    <xf numFmtId="0" fontId="61" fillId="6" borderId="16" xfId="7" applyFont="1" applyFill="1" applyBorder="1" applyAlignment="1">
      <alignment horizontal="center" vertical="center" wrapText="1"/>
    </xf>
    <xf numFmtId="2" fontId="61" fillId="6" borderId="16" xfId="7" applyNumberFormat="1" applyFont="1" applyFill="1" applyBorder="1" applyAlignment="1">
      <alignment horizontal="center" vertical="center" wrapText="1"/>
    </xf>
    <xf numFmtId="0" fontId="61" fillId="6" borderId="9" xfId="7" applyFont="1" applyFill="1" applyBorder="1" applyAlignment="1">
      <alignment horizontal="center" vertical="center" wrapText="1"/>
    </xf>
    <xf numFmtId="2" fontId="60" fillId="7" borderId="16" xfId="7" applyNumberFormat="1" applyFont="1" applyFill="1" applyBorder="1" applyAlignment="1">
      <alignment horizontal="center" vertical="center" wrapText="1"/>
    </xf>
    <xf numFmtId="0" fontId="60" fillId="7" borderId="9" xfId="7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wrapText="1"/>
    </xf>
    <xf numFmtId="0" fontId="47" fillId="0" borderId="2" xfId="8" applyFont="1" applyBorder="1" applyAlignment="1">
      <alignment horizontal="center" vertical="center"/>
    </xf>
    <xf numFmtId="0" fontId="47" fillId="6" borderId="2" xfId="8" applyFont="1" applyFill="1" applyBorder="1" applyAlignment="1">
      <alignment horizontal="center" vertical="center"/>
    </xf>
    <xf numFmtId="3" fontId="32" fillId="7" borderId="6" xfId="14" applyNumberFormat="1" applyFont="1" applyFill="1" applyBorder="1" applyAlignment="1">
      <alignment horizontal="center" wrapText="1"/>
    </xf>
    <xf numFmtId="3" fontId="32" fillId="7" borderId="4" xfId="14" applyNumberFormat="1" applyFont="1" applyFill="1" applyBorder="1" applyAlignment="1">
      <alignment vertical="center" wrapText="1"/>
    </xf>
    <xf numFmtId="3" fontId="32" fillId="7" borderId="11" xfId="14" applyNumberFormat="1" applyFont="1" applyFill="1" applyBorder="1" applyAlignment="1">
      <alignment vertical="center" wrapText="1"/>
    </xf>
    <xf numFmtId="3" fontId="32" fillId="7" borderId="15" xfId="14" applyNumberFormat="1" applyFont="1" applyFill="1" applyBorder="1" applyAlignment="1">
      <alignment horizontal="right" vertical="center" wrapText="1"/>
    </xf>
    <xf numFmtId="3" fontId="64" fillId="7" borderId="2" xfId="14" applyNumberFormat="1" applyFont="1" applyFill="1" applyBorder="1" applyAlignment="1">
      <alignment horizontal="center" vertical="center" wrapText="1"/>
    </xf>
    <xf numFmtId="0" fontId="37" fillId="6" borderId="2" xfId="4" applyFont="1" applyFill="1" applyBorder="1" applyAlignment="1">
      <alignment horizontal="center" vertical="center" wrapText="1"/>
    </xf>
    <xf numFmtId="165" fontId="37" fillId="6" borderId="2" xfId="9" applyNumberFormat="1" applyFont="1" applyFill="1" applyBorder="1" applyAlignment="1">
      <alignment horizontal="center" vertical="center" wrapText="1"/>
    </xf>
    <xf numFmtId="0" fontId="65" fillId="7" borderId="2" xfId="14" applyNumberFormat="1" applyFont="1" applyFill="1" applyBorder="1" applyAlignment="1">
      <alignment horizontal="center" vertical="center" wrapText="1"/>
    </xf>
    <xf numFmtId="3" fontId="33" fillId="6" borderId="2" xfId="14" applyNumberFormat="1" applyFont="1" applyFill="1" applyBorder="1" applyAlignment="1">
      <alignment horizontal="center" vertical="center" wrapText="1"/>
    </xf>
    <xf numFmtId="0" fontId="32" fillId="7" borderId="7" xfId="6" applyFont="1" applyFill="1" applyBorder="1" applyAlignment="1">
      <alignment horizontal="center" vertical="center"/>
    </xf>
    <xf numFmtId="2" fontId="32" fillId="7" borderId="19" xfId="6" applyNumberFormat="1" applyFont="1" applyFill="1" applyBorder="1" applyAlignment="1">
      <alignment horizontal="center" vertical="center"/>
    </xf>
    <xf numFmtId="0" fontId="47" fillId="0" borderId="2" xfId="6" applyFont="1" applyBorder="1" applyAlignment="1">
      <alignment horizontal="center" vertical="center" wrapText="1"/>
    </xf>
    <xf numFmtId="0" fontId="47" fillId="6" borderId="2" xfId="6" applyFont="1" applyFill="1" applyBorder="1" applyAlignment="1">
      <alignment horizontal="center" vertical="center" wrapText="1"/>
    </xf>
    <xf numFmtId="0" fontId="59" fillId="7" borderId="2" xfId="6" applyFont="1" applyFill="1" applyBorder="1" applyAlignment="1">
      <alignment horizontal="center" vertical="center" wrapText="1"/>
    </xf>
    <xf numFmtId="0" fontId="39" fillId="7" borderId="2" xfId="4" applyFont="1" applyFill="1" applyBorder="1" applyAlignment="1">
      <alignment horizontal="center" vertical="center"/>
    </xf>
    <xf numFmtId="0" fontId="48" fillId="0" borderId="2" xfId="4" applyFont="1" applyBorder="1" applyAlignment="1">
      <alignment horizontal="center" vertical="center"/>
    </xf>
    <xf numFmtId="0" fontId="48" fillId="6" borderId="2" xfId="4" applyFont="1" applyFill="1" applyBorder="1" applyAlignment="1">
      <alignment horizontal="center" vertical="center"/>
    </xf>
    <xf numFmtId="3" fontId="66" fillId="7" borderId="11" xfId="14" applyNumberFormat="1" applyFont="1" applyFill="1" applyBorder="1" applyAlignment="1">
      <alignment horizontal="center" vertical="center" wrapText="1"/>
    </xf>
    <xf numFmtId="3" fontId="66" fillId="7" borderId="4" xfId="14" applyNumberFormat="1" applyFont="1" applyFill="1" applyBorder="1" applyAlignment="1">
      <alignment vertical="center" wrapText="1"/>
    </xf>
    <xf numFmtId="3" fontId="66" fillId="7" borderId="11" xfId="14" applyNumberFormat="1" applyFont="1" applyFill="1" applyBorder="1" applyAlignment="1">
      <alignment vertical="center" wrapText="1"/>
    </xf>
    <xf numFmtId="3" fontId="66" fillId="7" borderId="3" xfId="14" applyNumberFormat="1" applyFont="1" applyFill="1" applyBorder="1" applyAlignment="1">
      <alignment horizontal="center" vertical="center" wrapText="1"/>
    </xf>
    <xf numFmtId="3" fontId="66" fillId="7" borderId="12" xfId="14" applyNumberFormat="1" applyFont="1" applyFill="1" applyBorder="1" applyAlignment="1">
      <alignment horizontal="center" vertical="center" wrapText="1"/>
    </xf>
    <xf numFmtId="3" fontId="66" fillId="7" borderId="7" xfId="14" applyNumberFormat="1" applyFont="1" applyFill="1" applyBorder="1" applyAlignment="1">
      <alignment horizontal="center" vertical="center" wrapText="1"/>
    </xf>
    <xf numFmtId="0" fontId="32" fillId="7" borderId="2" xfId="6" applyFont="1" applyFill="1" applyBorder="1" applyAlignment="1">
      <alignment horizontal="center" vertical="center"/>
    </xf>
    <xf numFmtId="0" fontId="32" fillId="7" borderId="2" xfId="4" applyFont="1" applyFill="1" applyBorder="1" applyAlignment="1">
      <alignment horizontal="center" vertical="center"/>
    </xf>
    <xf numFmtId="3" fontId="48" fillId="6" borderId="2" xfId="3" applyNumberFormat="1" applyFont="1" applyFill="1" applyBorder="1" applyAlignment="1">
      <alignment horizontal="center" vertical="center"/>
    </xf>
    <xf numFmtId="3" fontId="48" fillId="0" borderId="2" xfId="3" applyNumberFormat="1" applyFont="1" applyBorder="1" applyAlignment="1">
      <alignment horizontal="center" vertical="center"/>
    </xf>
    <xf numFmtId="2" fontId="47" fillId="0" borderId="2" xfId="1" applyNumberFormat="1" applyFont="1" applyBorder="1" applyAlignment="1">
      <alignment horizontal="center" vertical="center"/>
    </xf>
    <xf numFmtId="2" fontId="47" fillId="6" borderId="2" xfId="1" applyNumberFormat="1" applyFont="1" applyFill="1" applyBorder="1" applyAlignment="1">
      <alignment horizontal="center" vertical="center"/>
    </xf>
    <xf numFmtId="3" fontId="46" fillId="5" borderId="8" xfId="14" applyNumberFormat="1" applyFont="1" applyFill="1" applyBorder="1" applyAlignment="1">
      <alignment horizontal="center" vertical="center" wrapText="1"/>
    </xf>
    <xf numFmtId="3" fontId="68" fillId="0" borderId="2" xfId="3" applyNumberFormat="1" applyFont="1" applyBorder="1" applyAlignment="1">
      <alignment horizontal="center" vertical="center"/>
    </xf>
    <xf numFmtId="3" fontId="68" fillId="6" borderId="2" xfId="3" applyNumberFormat="1" applyFont="1" applyFill="1" applyBorder="1" applyAlignment="1">
      <alignment horizontal="center" vertical="center"/>
    </xf>
    <xf numFmtId="3" fontId="36" fillId="7" borderId="2" xfId="14" applyNumberFormat="1" applyFont="1" applyFill="1" applyBorder="1" applyAlignment="1">
      <alignment horizontal="center" vertical="center" wrapText="1"/>
    </xf>
    <xf numFmtId="3" fontId="36" fillId="7" borderId="3" xfId="14" applyNumberFormat="1" applyFont="1" applyFill="1" applyBorder="1" applyAlignment="1">
      <alignment horizontal="center" vertical="center" wrapText="1"/>
    </xf>
    <xf numFmtId="0" fontId="70" fillId="2" borderId="2" xfId="11" applyFont="1" applyFill="1" applyBorder="1" applyAlignment="1">
      <alignment horizontal="center" vertical="center"/>
    </xf>
    <xf numFmtId="0" fontId="49" fillId="6" borderId="2" xfId="10" applyFont="1" applyFill="1" applyBorder="1" applyAlignment="1">
      <alignment horizontal="center" vertical="center"/>
    </xf>
    <xf numFmtId="0" fontId="48" fillId="0" borderId="2" xfId="12" applyNumberFormat="1" applyFont="1" applyFill="1" applyBorder="1" applyAlignment="1">
      <alignment horizontal="center" vertical="center"/>
    </xf>
    <xf numFmtId="0" fontId="48" fillId="6" borderId="2" xfId="12" applyNumberFormat="1" applyFont="1" applyFill="1" applyBorder="1" applyAlignment="1">
      <alignment horizontal="center" vertical="center"/>
    </xf>
    <xf numFmtId="3" fontId="32" fillId="7" borderId="6" xfId="14" applyNumberFormat="1" applyFont="1" applyFill="1" applyBorder="1" applyAlignment="1">
      <alignment horizontal="center" vertical="center" wrapText="1"/>
    </xf>
    <xf numFmtId="3" fontId="32" fillId="7" borderId="17" xfId="14" applyNumberFormat="1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vertical="center" wrapText="1"/>
    </xf>
    <xf numFmtId="3" fontId="50" fillId="7" borderId="2" xfId="14" applyNumberFormat="1" applyFont="1" applyFill="1" applyBorder="1" applyAlignment="1">
      <alignment horizontal="center" vertical="center" wrapText="1"/>
    </xf>
    <xf numFmtId="3" fontId="32" fillId="7" borderId="2" xfId="14" applyNumberFormat="1" applyFont="1" applyFill="1" applyBorder="1" applyAlignment="1">
      <alignment horizontal="center" vertical="center" wrapText="1"/>
    </xf>
    <xf numFmtId="2" fontId="47" fillId="6" borderId="2" xfId="8" applyNumberFormat="1" applyFont="1" applyFill="1" applyBorder="1" applyAlignment="1">
      <alignment horizontal="center" vertical="center"/>
    </xf>
    <xf numFmtId="0" fontId="47" fillId="2" borderId="17" xfId="8" applyFont="1" applyFill="1" applyBorder="1" applyAlignment="1">
      <alignment horizontal="center" vertical="center"/>
    </xf>
    <xf numFmtId="0" fontId="47" fillId="2" borderId="2" xfId="8" applyFont="1" applyFill="1" applyBorder="1" applyAlignment="1">
      <alignment horizontal="center" vertical="center"/>
    </xf>
    <xf numFmtId="2" fontId="47" fillId="2" borderId="2" xfId="8" applyNumberFormat="1" applyFont="1" applyFill="1" applyBorder="1" applyAlignment="1">
      <alignment horizontal="center" vertical="center"/>
    </xf>
    <xf numFmtId="3" fontId="47" fillId="6" borderId="2" xfId="4" applyNumberFormat="1" applyFont="1" applyFill="1" applyBorder="1" applyAlignment="1">
      <alignment horizontal="center" vertical="center"/>
    </xf>
    <xf numFmtId="3" fontId="47" fillId="0" borderId="2" xfId="4" applyNumberFormat="1" applyFont="1" applyBorder="1" applyAlignment="1">
      <alignment horizontal="center" vertical="center"/>
    </xf>
    <xf numFmtId="3" fontId="47" fillId="6" borderId="2" xfId="4" quotePrefix="1" applyNumberFormat="1" applyFont="1" applyFill="1" applyBorder="1" applyAlignment="1">
      <alignment horizontal="center" vertical="center"/>
    </xf>
    <xf numFmtId="3" fontId="40" fillId="2" borderId="2" xfId="4" applyNumberFormat="1" applyFont="1" applyFill="1" applyBorder="1" applyAlignment="1">
      <alignment horizontal="center" vertical="center" wrapText="1"/>
    </xf>
    <xf numFmtId="3" fontId="40" fillId="6" borderId="2" xfId="4" applyNumberFormat="1" applyFont="1" applyFill="1" applyBorder="1" applyAlignment="1">
      <alignment horizontal="center" vertical="center" wrapText="1"/>
    </xf>
    <xf numFmtId="3" fontId="49" fillId="6" borderId="2" xfId="4" applyNumberFormat="1" applyFont="1" applyFill="1" applyBorder="1" applyAlignment="1">
      <alignment horizontal="center" vertical="center"/>
    </xf>
    <xf numFmtId="3" fontId="49" fillId="2" borderId="2" xfId="4" applyNumberFormat="1" applyFont="1" applyFill="1" applyBorder="1" applyAlignment="1">
      <alignment horizontal="center" vertical="center"/>
    </xf>
    <xf numFmtId="4" fontId="49" fillId="6" borderId="2" xfId="4" applyNumberFormat="1" applyFont="1" applyFill="1" applyBorder="1" applyAlignment="1">
      <alignment horizontal="center" vertical="center"/>
    </xf>
    <xf numFmtId="4" fontId="49" fillId="2" borderId="2" xfId="4" applyNumberFormat="1" applyFont="1" applyFill="1" applyBorder="1" applyAlignment="1">
      <alignment horizontal="center" vertical="center"/>
    </xf>
    <xf numFmtId="3" fontId="59" fillId="7" borderId="2" xfId="6" applyNumberFormat="1" applyFont="1" applyFill="1" applyBorder="1" applyAlignment="1">
      <alignment horizontal="center" vertical="center"/>
    </xf>
    <xf numFmtId="3" fontId="61" fillId="6" borderId="16" xfId="7" applyNumberFormat="1" applyFont="1" applyFill="1" applyBorder="1" applyAlignment="1">
      <alignment horizontal="center" vertical="center" wrapText="1"/>
    </xf>
    <xf numFmtId="3" fontId="61" fillId="0" borderId="16" xfId="7" applyNumberFormat="1" applyFont="1" applyBorder="1" applyAlignment="1">
      <alignment horizontal="center" vertical="center" wrapText="1"/>
    </xf>
    <xf numFmtId="3" fontId="60" fillId="7" borderId="16" xfId="7" applyNumberFormat="1" applyFont="1" applyFill="1" applyBorder="1" applyAlignment="1">
      <alignment horizontal="center" vertical="center" wrapText="1"/>
    </xf>
    <xf numFmtId="3" fontId="47" fillId="2" borderId="17" xfId="8" applyNumberFormat="1" applyFont="1" applyFill="1" applyBorder="1" applyAlignment="1">
      <alignment horizontal="center" vertical="center"/>
    </xf>
    <xf numFmtId="3" fontId="47" fillId="2" borderId="2" xfId="8" applyNumberFormat="1" applyFont="1" applyFill="1" applyBorder="1" applyAlignment="1">
      <alignment horizontal="center" vertical="center"/>
    </xf>
    <xf numFmtId="3" fontId="37" fillId="6" borderId="2" xfId="4" applyNumberFormat="1" applyFont="1" applyFill="1" applyBorder="1" applyAlignment="1">
      <alignment horizontal="center" vertical="center" wrapText="1"/>
    </xf>
    <xf numFmtId="3" fontId="37" fillId="0" borderId="2" xfId="4" applyNumberFormat="1" applyFont="1" applyBorder="1" applyAlignment="1">
      <alignment horizontal="center" vertical="center" wrapText="1"/>
    </xf>
    <xf numFmtId="3" fontId="32" fillId="7" borderId="7" xfId="6" applyNumberFormat="1" applyFont="1" applyFill="1" applyBorder="1" applyAlignment="1">
      <alignment horizontal="center" vertical="center"/>
    </xf>
    <xf numFmtId="3" fontId="59" fillId="7" borderId="2" xfId="6" applyNumberFormat="1" applyFont="1" applyFill="1" applyBorder="1" applyAlignment="1">
      <alignment horizontal="center" vertical="center" wrapText="1"/>
    </xf>
    <xf numFmtId="3" fontId="32" fillId="7" borderId="2" xfId="4" applyNumberFormat="1" applyFont="1" applyFill="1" applyBorder="1" applyAlignment="1">
      <alignment horizontal="center" vertical="center"/>
    </xf>
    <xf numFmtId="3" fontId="47" fillId="6" borderId="2" xfId="3" applyNumberFormat="1" applyFont="1" applyFill="1" applyBorder="1" applyAlignment="1">
      <alignment horizontal="center" vertical="center"/>
    </xf>
    <xf numFmtId="3" fontId="47" fillId="0" borderId="2" xfId="3" applyNumberFormat="1" applyFont="1" applyBorder="1" applyAlignment="1">
      <alignment horizontal="center" vertical="center"/>
    </xf>
    <xf numFmtId="3" fontId="67" fillId="7" borderId="2" xfId="3" applyNumberFormat="1" applyFont="1" applyFill="1" applyBorder="1" applyAlignment="1">
      <alignment horizontal="center" vertical="center"/>
    </xf>
    <xf numFmtId="3" fontId="69" fillId="7" borderId="2" xfId="10" applyNumberFormat="1" applyFont="1" applyFill="1" applyBorder="1" applyAlignment="1">
      <alignment horizontal="center" vertical="center"/>
    </xf>
    <xf numFmtId="3" fontId="71" fillId="7" borderId="2" xfId="10" applyNumberFormat="1" applyFont="1" applyFill="1" applyBorder="1" applyAlignment="1">
      <alignment horizontal="center" vertical="center"/>
    </xf>
    <xf numFmtId="3" fontId="74" fillId="8" borderId="2" xfId="14" applyNumberFormat="1" applyFont="1" applyFill="1" applyBorder="1" applyAlignment="1">
      <alignment horizontal="center" vertical="center" wrapText="1"/>
    </xf>
    <xf numFmtId="0" fontId="59" fillId="7" borderId="2" xfId="4" applyFont="1" applyFill="1" applyBorder="1" applyAlignment="1">
      <alignment horizontal="center" vertical="center"/>
    </xf>
    <xf numFmtId="3" fontId="45" fillId="5" borderId="12" xfId="14" applyNumberFormat="1" applyFont="1" applyFill="1" applyBorder="1" applyAlignment="1">
      <alignment horizontal="center" vertical="center" wrapText="1"/>
    </xf>
    <xf numFmtId="3" fontId="75" fillId="8" borderId="2" xfId="14" applyNumberFormat="1" applyFont="1" applyFill="1" applyBorder="1" applyAlignment="1">
      <alignment horizontal="center" vertical="center" wrapText="1"/>
    </xf>
    <xf numFmtId="164" fontId="45" fillId="5" borderId="14" xfId="15" applyFont="1" applyFill="1" applyBorder="1" applyAlignment="1">
      <alignment horizontal="center" vertical="center" wrapText="1"/>
    </xf>
    <xf numFmtId="164" fontId="45" fillId="5" borderId="0" xfId="15" applyFont="1" applyFill="1" applyBorder="1" applyAlignment="1">
      <alignment horizontal="center" vertical="center" wrapText="1"/>
    </xf>
    <xf numFmtId="3" fontId="45" fillId="5" borderId="15" xfId="14" applyNumberFormat="1" applyFont="1" applyFill="1" applyBorder="1" applyAlignment="1">
      <alignment horizontal="center" vertical="center" wrapText="1"/>
    </xf>
    <xf numFmtId="3" fontId="45" fillId="5" borderId="10" xfId="14" applyNumberFormat="1" applyFont="1" applyFill="1" applyBorder="1" applyAlignment="1">
      <alignment horizontal="center" vertical="center" wrapText="1"/>
    </xf>
    <xf numFmtId="3" fontId="33" fillId="5" borderId="3" xfId="14" applyNumberFormat="1" applyFont="1" applyFill="1" applyBorder="1" applyAlignment="1">
      <alignment horizontal="center" vertical="center" wrapText="1"/>
    </xf>
    <xf numFmtId="3" fontId="33" fillId="5" borderId="11" xfId="14" applyNumberFormat="1" applyFont="1" applyFill="1" applyBorder="1" applyAlignment="1">
      <alignment horizontal="center" vertical="center" wrapText="1"/>
    </xf>
    <xf numFmtId="2" fontId="38" fillId="6" borderId="2" xfId="6" applyNumberFormat="1" applyFont="1" applyFill="1" applyBorder="1" applyAlignment="1">
      <alignment horizontal="center" vertical="center"/>
    </xf>
    <xf numFmtId="2" fontId="38" fillId="0" borderId="2" xfId="6" applyNumberFormat="1" applyFont="1" applyBorder="1" applyAlignment="1">
      <alignment horizontal="center" vertical="center"/>
    </xf>
    <xf numFmtId="0" fontId="40" fillId="8" borderId="2" xfId="4" applyFont="1" applyFill="1" applyBorder="1" applyAlignment="1">
      <alignment horizontal="center" vertical="center"/>
    </xf>
    <xf numFmtId="167" fontId="40" fillId="2" borderId="2" xfId="4" applyNumberFormat="1" applyFont="1" applyFill="1" applyBorder="1" applyAlignment="1">
      <alignment horizontal="center" vertical="center" wrapText="1"/>
    </xf>
    <xf numFmtId="167" fontId="40" fillId="6" borderId="2" xfId="4" applyNumberFormat="1" applyFont="1" applyFill="1" applyBorder="1" applyAlignment="1">
      <alignment horizontal="center" vertical="center" wrapText="1"/>
    </xf>
    <xf numFmtId="3" fontId="39" fillId="7" borderId="2" xfId="14" applyNumberFormat="1" applyFont="1" applyFill="1" applyBorder="1" applyAlignment="1">
      <alignment horizontal="center" vertical="center" wrapText="1"/>
    </xf>
    <xf numFmtId="4" fontId="54" fillId="7" borderId="2" xfId="14" applyNumberFormat="1" applyFont="1" applyFill="1" applyBorder="1" applyAlignment="1">
      <alignment horizontal="center" vertical="center" wrapText="1"/>
    </xf>
    <xf numFmtId="167" fontId="64" fillId="7" borderId="2" xfId="14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78" fillId="2" borderId="0" xfId="5" applyFont="1" applyFill="1"/>
    <xf numFmtId="3" fontId="32" fillId="7" borderId="20" xfId="14" applyNumberFormat="1" applyFont="1" applyFill="1" applyBorder="1" applyAlignment="1">
      <alignment horizontal="center" vertical="center" wrapText="1"/>
    </xf>
    <xf numFmtId="0" fontId="79" fillId="0" borderId="20" xfId="10" applyFont="1" applyBorder="1" applyAlignment="1">
      <alignment vertical="center" wrapText="1"/>
    </xf>
    <xf numFmtId="0" fontId="81" fillId="0" borderId="20" xfId="10" applyFont="1" applyBorder="1" applyAlignment="1">
      <alignment vertical="center" wrapText="1"/>
    </xf>
    <xf numFmtId="0" fontId="81" fillId="0" borderId="20" xfId="10" applyFont="1" applyBorder="1" applyAlignment="1">
      <alignment vertical="center"/>
    </xf>
    <xf numFmtId="0" fontId="26" fillId="0" borderId="20" xfId="16" applyFont="1" applyBorder="1" applyAlignment="1">
      <alignment vertical="center"/>
    </xf>
    <xf numFmtId="3" fontId="45" fillId="5" borderId="20" xfId="14" applyNumberFormat="1" applyFont="1" applyFill="1" applyBorder="1" applyAlignment="1">
      <alignment horizontal="center" vertical="center" wrapText="1"/>
    </xf>
    <xf numFmtId="0" fontId="82" fillId="0" borderId="20" xfId="10" applyFont="1" applyBorder="1" applyAlignment="1">
      <alignment vertical="center" wrapText="1"/>
    </xf>
    <xf numFmtId="0" fontId="82" fillId="0" borderId="20" xfId="10" applyFont="1" applyBorder="1" applyAlignment="1">
      <alignment vertical="center"/>
    </xf>
    <xf numFmtId="0" fontId="86" fillId="0" borderId="20" xfId="16" applyFont="1" applyBorder="1" applyAlignment="1">
      <alignment vertical="center"/>
    </xf>
    <xf numFmtId="0" fontId="26" fillId="0" borderId="20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26" fillId="0" borderId="20" xfId="17" applyFont="1" applyBorder="1" applyAlignment="1">
      <alignment vertical="center"/>
    </xf>
    <xf numFmtId="0" fontId="9" fillId="0" borderId="20" xfId="17" applyFont="1" applyBorder="1" applyAlignment="1"/>
    <xf numFmtId="0" fontId="8" fillId="0" borderId="20" xfId="17" applyFont="1" applyBorder="1" applyAlignment="1"/>
    <xf numFmtId="0" fontId="89" fillId="0" borderId="20" xfId="10" applyFont="1" applyBorder="1" applyAlignment="1">
      <alignment vertical="center"/>
    </xf>
    <xf numFmtId="0" fontId="29" fillId="0" borderId="20" xfId="10" applyFont="1" applyBorder="1" applyAlignment="1">
      <alignment vertical="center"/>
    </xf>
    <xf numFmtId="0" fontId="83" fillId="0" borderId="20" xfId="10" applyFont="1" applyBorder="1" applyAlignment="1">
      <alignment readingOrder="2"/>
    </xf>
    <xf numFmtId="0" fontId="91" fillId="0" borderId="20" xfId="8" applyFont="1" applyBorder="1" applyAlignment="1">
      <alignment vertical="center" wrapText="1"/>
    </xf>
    <xf numFmtId="0" fontId="84" fillId="0" borderId="20" xfId="10" applyFont="1" applyBorder="1" applyAlignment="1"/>
    <xf numFmtId="0" fontId="85" fillId="0" borderId="20" xfId="17" applyFont="1" applyBorder="1" applyAlignment="1">
      <alignment vertical="center"/>
    </xf>
    <xf numFmtId="0" fontId="92" fillId="0" borderId="20" xfId="10" applyFont="1" applyBorder="1" applyAlignment="1"/>
    <xf numFmtId="0" fontId="86" fillId="0" borderId="20" xfId="17" applyFont="1" applyBorder="1" applyAlignment="1"/>
    <xf numFmtId="0" fontId="26" fillId="0" borderId="20" xfId="18" applyFont="1" applyBorder="1" applyAlignment="1">
      <alignment vertical="center"/>
    </xf>
    <xf numFmtId="0" fontId="93" fillId="0" borderId="20" xfId="8" applyFont="1" applyBorder="1" applyAlignment="1">
      <alignment vertical="center" wrapText="1"/>
    </xf>
    <xf numFmtId="0" fontId="9" fillId="0" borderId="20" xfId="18" applyFont="1" applyBorder="1" applyAlignment="1"/>
    <xf numFmtId="0" fontId="94" fillId="0" borderId="20" xfId="8" applyFont="1" applyBorder="1" applyAlignment="1">
      <alignment vertical="center" wrapText="1"/>
    </xf>
    <xf numFmtId="0" fontId="95" fillId="0" borderId="20" xfId="10" applyFont="1" applyBorder="1" applyAlignment="1">
      <alignment vertical="center"/>
    </xf>
    <xf numFmtId="0" fontId="96" fillId="0" borderId="20" xfId="10" applyFont="1" applyBorder="1" applyAlignment="1">
      <alignment vertical="center"/>
    </xf>
    <xf numFmtId="0" fontId="26" fillId="0" borderId="20" xfId="19" applyFont="1" applyBorder="1" applyAlignment="1">
      <alignment horizontal="center"/>
    </xf>
    <xf numFmtId="0" fontId="97" fillId="0" borderId="20" xfId="10" applyFont="1" applyBorder="1" applyAlignment="1"/>
    <xf numFmtId="0" fontId="98" fillId="0" borderId="20" xfId="8" applyFont="1" applyBorder="1" applyAlignment="1">
      <alignment vertical="center" wrapText="1"/>
    </xf>
    <xf numFmtId="0" fontId="9" fillId="0" borderId="20" xfId="19" applyFont="1" applyBorder="1" applyAlignment="1">
      <alignment horizontal="center"/>
    </xf>
    <xf numFmtId="0" fontId="82" fillId="0" borderId="20" xfId="10" applyFont="1" applyBorder="1" applyAlignment="1"/>
    <xf numFmtId="0" fontId="9" fillId="0" borderId="20" xfId="8" applyFont="1" applyBorder="1" applyAlignment="1">
      <alignment vertical="center"/>
    </xf>
    <xf numFmtId="0" fontId="26" fillId="0" borderId="20" xfId="10" applyFont="1" applyFill="1" applyBorder="1" applyAlignment="1"/>
    <xf numFmtId="0" fontId="99" fillId="0" borderId="20" xfId="17" applyFont="1" applyBorder="1" applyAlignment="1">
      <alignment vertical="center" wrapText="1"/>
    </xf>
    <xf numFmtId="0" fontId="100" fillId="0" borderId="20" xfId="10" applyFont="1" applyFill="1" applyBorder="1" applyAlignment="1"/>
    <xf numFmtId="0" fontId="101" fillId="0" borderId="20" xfId="10" applyFont="1" applyBorder="1" applyAlignment="1"/>
    <xf numFmtId="0" fontId="102" fillId="2" borderId="20" xfId="2" applyFont="1" applyFill="1" applyBorder="1" applyAlignment="1">
      <alignment vertical="center" wrapText="1"/>
    </xf>
    <xf numFmtId="0" fontId="103" fillId="0" borderId="20" xfId="10" applyFont="1" applyBorder="1" applyAlignment="1"/>
    <xf numFmtId="0" fontId="104" fillId="2" borderId="20" xfId="2" applyFont="1" applyFill="1" applyBorder="1" applyAlignment="1">
      <alignment vertical="center" wrapText="1"/>
    </xf>
    <xf numFmtId="0" fontId="87" fillId="0" borderId="20" xfId="18" applyFont="1" applyBorder="1" applyAlignment="1">
      <alignment vertical="center"/>
    </xf>
    <xf numFmtId="0" fontId="26" fillId="0" borderId="20" xfId="18" applyFont="1" applyBorder="1" applyAlignment="1"/>
    <xf numFmtId="0" fontId="8" fillId="0" borderId="20" xfId="18" applyFont="1" applyBorder="1" applyAlignment="1"/>
    <xf numFmtId="0" fontId="8" fillId="0" borderId="20" xfId="18" applyFont="1" applyBorder="1" applyAlignment="1">
      <alignment wrapText="1"/>
    </xf>
    <xf numFmtId="0" fontId="105" fillId="0" borderId="20" xfId="10" applyFont="1" applyFill="1" applyBorder="1" applyAlignment="1">
      <alignment vertical="center"/>
    </xf>
    <xf numFmtId="0" fontId="9" fillId="0" borderId="20" xfId="18" applyFont="1" applyBorder="1" applyAlignment="1">
      <alignment wrapText="1"/>
    </xf>
    <xf numFmtId="0" fontId="83" fillId="0" borderId="20" xfId="10" applyFont="1" applyBorder="1" applyAlignment="1"/>
    <xf numFmtId="0" fontId="26" fillId="0" borderId="20" xfId="17" applyFont="1" applyBorder="1" applyAlignment="1"/>
    <xf numFmtId="0" fontId="88" fillId="0" borderId="20" xfId="2" applyFont="1" applyBorder="1" applyAlignment="1">
      <alignment horizontal="center" vertical="center"/>
    </xf>
    <xf numFmtId="0" fontId="106" fillId="0" borderId="20" xfId="10" applyFont="1" applyBorder="1" applyAlignment="1"/>
    <xf numFmtId="0" fontId="81" fillId="0" borderId="20" xfId="2" applyFont="1" applyBorder="1" applyAlignment="1">
      <alignment horizontal="center" vertical="center"/>
    </xf>
    <xf numFmtId="0" fontId="89" fillId="0" borderId="20" xfId="2" applyFont="1" applyBorder="1" applyAlignment="1"/>
    <xf numFmtId="0" fontId="107" fillId="0" borderId="20" xfId="10" applyFont="1" applyBorder="1" applyAlignment="1"/>
    <xf numFmtId="0" fontId="29" fillId="0" borderId="20" xfId="2" applyFont="1" applyBorder="1" applyAlignment="1">
      <alignment horizontal="center"/>
    </xf>
    <xf numFmtId="0" fontId="80" fillId="0" borderId="20" xfId="10" applyFont="1" applyBorder="1" applyAlignment="1">
      <alignment vertical="center" wrapText="1"/>
    </xf>
    <xf numFmtId="0" fontId="80" fillId="0" borderId="20" xfId="10" applyFont="1" applyBorder="1" applyAlignment="1">
      <alignment vertical="center"/>
    </xf>
    <xf numFmtId="0" fontId="95" fillId="0" borderId="20" xfId="10" applyFont="1" applyFill="1" applyBorder="1" applyAlignment="1"/>
    <xf numFmtId="0" fontId="90" fillId="0" borderId="20" xfId="10" applyFont="1" applyBorder="1" applyAlignment="1">
      <alignment vertical="center" wrapText="1"/>
    </xf>
    <xf numFmtId="0" fontId="90" fillId="0" borderId="20" xfId="10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104" fillId="0" borderId="20" xfId="10" applyFont="1" applyFill="1" applyBorder="1" applyAlignment="1">
      <alignment horizontal="left"/>
    </xf>
    <xf numFmtId="0" fontId="108" fillId="0" borderId="20" xfId="10" applyFont="1" applyFill="1" applyBorder="1" applyAlignment="1">
      <alignment horizontal="left"/>
    </xf>
    <xf numFmtId="0" fontId="88" fillId="0" borderId="20" xfId="10" applyFont="1" applyBorder="1" applyAlignment="1">
      <alignment horizontal="center"/>
    </xf>
    <xf numFmtId="0" fontId="109" fillId="0" borderId="20" xfId="10" applyFont="1" applyBorder="1" applyAlignment="1">
      <alignment horizontal="center"/>
    </xf>
    <xf numFmtId="49" fontId="79" fillId="0" borderId="20" xfId="10" applyNumberFormat="1" applyFont="1" applyBorder="1" applyAlignment="1">
      <alignment horizontal="center" vertical="center" wrapText="1"/>
    </xf>
    <xf numFmtId="0" fontId="79" fillId="0" borderId="20" xfId="10" applyFont="1" applyBorder="1" applyAlignment="1">
      <alignment horizontal="center" vertical="center" wrapText="1"/>
    </xf>
    <xf numFmtId="0" fontId="110" fillId="9" borderId="20" xfId="20" applyFill="1" applyBorder="1" applyAlignment="1">
      <alignment horizontal="center" vertical="center" wrapText="1"/>
    </xf>
    <xf numFmtId="0" fontId="110" fillId="10" borderId="20" xfId="20" applyFill="1" applyBorder="1" applyAlignment="1">
      <alignment horizontal="center" vertical="center" wrapText="1"/>
    </xf>
    <xf numFmtId="3" fontId="57" fillId="5" borderId="20" xfId="14" applyNumberFormat="1" applyFont="1" applyFill="1" applyBorder="1" applyAlignment="1">
      <alignment horizontal="center" vertical="center" wrapText="1"/>
    </xf>
    <xf numFmtId="3" fontId="45" fillId="5" borderId="20" xfId="14" applyNumberFormat="1" applyFont="1" applyFill="1" applyBorder="1" applyAlignment="1">
      <alignment horizontal="center" vertical="center" wrapText="1"/>
    </xf>
    <xf numFmtId="0" fontId="31" fillId="3" borderId="2" xfId="13" applyFont="1" applyFill="1" applyBorder="1" applyAlignment="1">
      <alignment horizontal="center" vertical="center" wrapText="1"/>
    </xf>
    <xf numFmtId="0" fontId="43" fillId="4" borderId="2" xfId="13" applyFont="1" applyFill="1" applyBorder="1" applyAlignment="1">
      <alignment horizontal="center" vertical="center" wrapText="1"/>
    </xf>
    <xf numFmtId="3" fontId="44" fillId="3" borderId="17" xfId="14" applyNumberFormat="1" applyFont="1" applyFill="1" applyBorder="1" applyAlignment="1">
      <alignment horizontal="center" vertical="center" wrapText="1"/>
    </xf>
    <xf numFmtId="3" fontId="44" fillId="3" borderId="2" xfId="14" applyNumberFormat="1" applyFont="1" applyFill="1" applyBorder="1" applyAlignment="1">
      <alignment horizontal="center" vertical="center" wrapText="1"/>
    </xf>
    <xf numFmtId="3" fontId="73" fillId="4" borderId="2" xfId="14" applyNumberFormat="1" applyFont="1" applyFill="1" applyBorder="1" applyAlignment="1">
      <alignment horizontal="center" vertical="center" wrapText="1"/>
    </xf>
    <xf numFmtId="3" fontId="40" fillId="4" borderId="4" xfId="14" applyNumberFormat="1" applyFont="1" applyFill="1" applyBorder="1" applyAlignment="1">
      <alignment horizontal="center" vertical="center" wrapText="1"/>
    </xf>
    <xf numFmtId="3" fontId="40" fillId="4" borderId="11" xfId="14" applyNumberFormat="1" applyFont="1" applyFill="1" applyBorder="1" applyAlignment="1">
      <alignment horizontal="center" vertical="center" wrapText="1"/>
    </xf>
    <xf numFmtId="3" fontId="40" fillId="4" borderId="3" xfId="14" applyNumberFormat="1" applyFont="1" applyFill="1" applyBorder="1" applyAlignment="1">
      <alignment horizontal="center" vertical="center" wrapText="1"/>
    </xf>
    <xf numFmtId="3" fontId="32" fillId="3" borderId="8" xfId="14" applyNumberFormat="1" applyFont="1" applyFill="1" applyBorder="1" applyAlignment="1">
      <alignment horizontal="center" vertical="center" wrapText="1"/>
    </xf>
    <xf numFmtId="3" fontId="32" fillId="3" borderId="15" xfId="14" applyNumberFormat="1" applyFont="1" applyFill="1" applyBorder="1" applyAlignment="1">
      <alignment horizontal="center" vertical="center" wrapText="1"/>
    </xf>
    <xf numFmtId="3" fontId="32" fillId="3" borderId="7" xfId="14" applyNumberFormat="1" applyFont="1" applyFill="1" applyBorder="1" applyAlignment="1">
      <alignment horizontal="center" vertical="center" wrapText="1"/>
    </xf>
    <xf numFmtId="3" fontId="34" fillId="7" borderId="4" xfId="14" applyNumberFormat="1" applyFont="1" applyFill="1" applyBorder="1" applyAlignment="1">
      <alignment horizontal="center" vertical="center" wrapText="1"/>
    </xf>
    <xf numFmtId="3" fontId="34" fillId="7" borderId="11" xfId="14" applyNumberFormat="1" applyFont="1" applyFill="1" applyBorder="1" applyAlignment="1">
      <alignment horizontal="center" vertical="center" wrapText="1"/>
    </xf>
    <xf numFmtId="3" fontId="34" fillId="7" borderId="3" xfId="14" applyNumberFormat="1" applyFont="1" applyFill="1" applyBorder="1" applyAlignment="1">
      <alignment horizontal="center" vertical="center" wrapText="1"/>
    </xf>
    <xf numFmtId="3" fontId="72" fillId="4" borderId="2" xfId="14" applyNumberFormat="1" applyFont="1" applyFill="1" applyBorder="1" applyAlignment="1">
      <alignment horizontal="center" vertical="center" wrapText="1" readingOrder="1"/>
    </xf>
    <xf numFmtId="0" fontId="31" fillId="3" borderId="4" xfId="13" applyFont="1" applyFill="1" applyBorder="1" applyAlignment="1">
      <alignment horizontal="center" vertical="center" wrapText="1"/>
    </xf>
    <xf numFmtId="0" fontId="31" fillId="3" borderId="11" xfId="13" applyFont="1" applyFill="1" applyBorder="1" applyAlignment="1">
      <alignment horizontal="center" vertical="center" wrapText="1"/>
    </xf>
    <xf numFmtId="0" fontId="31" fillId="3" borderId="3" xfId="13" applyFont="1" applyFill="1" applyBorder="1" applyAlignment="1">
      <alignment horizontal="center" vertical="center" wrapText="1"/>
    </xf>
    <xf numFmtId="0" fontId="43" fillId="4" borderId="4" xfId="13" applyFont="1" applyFill="1" applyBorder="1" applyAlignment="1">
      <alignment horizontal="center" vertical="center" wrapText="1"/>
    </xf>
    <xf numFmtId="0" fontId="43" fillId="4" borderId="11" xfId="13" applyFont="1" applyFill="1" applyBorder="1" applyAlignment="1">
      <alignment horizontal="center" vertical="center" wrapText="1"/>
    </xf>
    <xf numFmtId="0" fontId="43" fillId="4" borderId="3" xfId="13" applyFont="1" applyFill="1" applyBorder="1" applyAlignment="1">
      <alignment horizontal="center" vertical="center" wrapText="1"/>
    </xf>
    <xf numFmtId="3" fontId="34" fillId="7" borderId="10" xfId="14" applyNumberFormat="1" applyFont="1" applyFill="1" applyBorder="1" applyAlignment="1">
      <alignment horizontal="center" vertical="center" textRotation="90" wrapText="1"/>
    </xf>
    <xf numFmtId="3" fontId="34" fillId="7" borderId="8" xfId="14" applyNumberFormat="1" applyFont="1" applyFill="1" applyBorder="1" applyAlignment="1">
      <alignment horizontal="center" vertical="center" textRotation="90" wrapText="1"/>
    </xf>
    <xf numFmtId="3" fontId="34" fillId="7" borderId="14" xfId="14" applyNumberFormat="1" applyFont="1" applyFill="1" applyBorder="1" applyAlignment="1">
      <alignment horizontal="center" vertical="center" textRotation="90" wrapText="1"/>
    </xf>
    <xf numFmtId="3" fontId="34" fillId="7" borderId="7" xfId="14" applyNumberFormat="1" applyFont="1" applyFill="1" applyBorder="1" applyAlignment="1">
      <alignment horizontal="center" vertical="center" textRotation="90" wrapText="1"/>
    </xf>
    <xf numFmtId="0" fontId="49" fillId="0" borderId="2" xfId="3" applyFont="1" applyBorder="1" applyAlignment="1">
      <alignment horizontal="center" vertical="center"/>
    </xf>
    <xf numFmtId="3" fontId="52" fillId="7" borderId="2" xfId="15" applyNumberFormat="1" applyFont="1" applyFill="1" applyBorder="1" applyAlignment="1">
      <alignment horizontal="center" vertical="center"/>
    </xf>
    <xf numFmtId="0" fontId="49" fillId="6" borderId="2" xfId="3" applyFont="1" applyFill="1" applyBorder="1" applyAlignment="1">
      <alignment horizontal="center" vertical="center"/>
    </xf>
    <xf numFmtId="0" fontId="49" fillId="2" borderId="2" xfId="3" applyFont="1" applyFill="1" applyBorder="1" applyAlignment="1">
      <alignment horizontal="center" vertical="center"/>
    </xf>
    <xf numFmtId="3" fontId="73" fillId="4" borderId="4" xfId="14" applyNumberFormat="1" applyFont="1" applyFill="1" applyBorder="1" applyAlignment="1">
      <alignment horizontal="center" vertical="center" wrapText="1"/>
    </xf>
    <xf numFmtId="3" fontId="73" fillId="4" borderId="11" xfId="14" applyNumberFormat="1" applyFont="1" applyFill="1" applyBorder="1" applyAlignment="1">
      <alignment horizontal="center" vertical="center" wrapText="1"/>
    </xf>
    <xf numFmtId="3" fontId="73" fillId="4" borderId="3" xfId="14" applyNumberFormat="1" applyFont="1" applyFill="1" applyBorder="1" applyAlignment="1">
      <alignment horizontal="center" vertical="center" wrapText="1"/>
    </xf>
    <xf numFmtId="3" fontId="44" fillId="3" borderId="10" xfId="14" applyNumberFormat="1" applyFont="1" applyFill="1" applyBorder="1" applyAlignment="1">
      <alignment horizontal="center" vertical="center" wrapText="1"/>
    </xf>
    <xf numFmtId="3" fontId="44" fillId="3" borderId="8" xfId="14" applyNumberFormat="1" applyFont="1" applyFill="1" applyBorder="1" applyAlignment="1">
      <alignment horizontal="center" vertical="center" wrapText="1"/>
    </xf>
    <xf numFmtId="3" fontId="50" fillId="7" borderId="8" xfId="14" applyNumberFormat="1" applyFont="1" applyFill="1" applyBorder="1" applyAlignment="1">
      <alignment horizontal="center" vertical="center" wrapText="1"/>
    </xf>
    <xf numFmtId="3" fontId="50" fillId="7" borderId="15" xfId="14" applyNumberFormat="1" applyFont="1" applyFill="1" applyBorder="1" applyAlignment="1">
      <alignment horizontal="center" vertical="center" wrapText="1"/>
    </xf>
    <xf numFmtId="3" fontId="50" fillId="7" borderId="7" xfId="14" applyNumberFormat="1" applyFont="1" applyFill="1" applyBorder="1" applyAlignment="1">
      <alignment horizontal="center" vertical="center" wrapText="1"/>
    </xf>
    <xf numFmtId="3" fontId="44" fillId="3" borderId="4" xfId="14" applyNumberFormat="1" applyFont="1" applyFill="1" applyBorder="1" applyAlignment="1">
      <alignment horizontal="center" vertical="center" wrapText="1"/>
    </xf>
    <xf numFmtId="3" fontId="52" fillId="7" borderId="2" xfId="3" applyNumberFormat="1" applyFont="1" applyFill="1" applyBorder="1" applyAlignment="1">
      <alignment horizontal="center" vertical="center"/>
    </xf>
    <xf numFmtId="3" fontId="49" fillId="0" borderId="2" xfId="3" applyNumberFormat="1" applyFont="1" applyBorder="1" applyAlignment="1">
      <alignment horizontal="center" vertical="center"/>
    </xf>
    <xf numFmtId="3" fontId="49" fillId="6" borderId="2" xfId="3" applyNumberFormat="1" applyFont="1" applyFill="1" applyBorder="1" applyAlignment="1">
      <alignment horizontal="center" vertical="center"/>
    </xf>
    <xf numFmtId="3" fontId="44" fillId="7" borderId="10" xfId="14" applyNumberFormat="1" applyFont="1" applyFill="1" applyBorder="1" applyAlignment="1">
      <alignment horizontal="center" vertical="center" textRotation="90" wrapText="1"/>
    </xf>
    <xf numFmtId="3" fontId="44" fillId="7" borderId="8" xfId="14" applyNumberFormat="1" applyFont="1" applyFill="1" applyBorder="1" applyAlignment="1">
      <alignment horizontal="center" vertical="center" textRotation="90" wrapText="1"/>
    </xf>
    <xf numFmtId="3" fontId="44" fillId="7" borderId="0" xfId="14" applyNumberFormat="1" applyFont="1" applyFill="1" applyBorder="1" applyAlignment="1">
      <alignment horizontal="center" vertical="center" textRotation="90" wrapText="1"/>
    </xf>
    <xf numFmtId="3" fontId="44" fillId="7" borderId="15" xfId="14" applyNumberFormat="1" applyFont="1" applyFill="1" applyBorder="1" applyAlignment="1">
      <alignment horizontal="center" vertical="center" textRotation="90" wrapText="1"/>
    </xf>
    <xf numFmtId="3" fontId="53" fillId="7" borderId="15" xfId="14" applyNumberFormat="1" applyFont="1" applyFill="1" applyBorder="1" applyAlignment="1">
      <alignment horizontal="center" vertical="center" wrapText="1"/>
    </xf>
    <xf numFmtId="3" fontId="53" fillId="7" borderId="7" xfId="14" applyNumberFormat="1" applyFont="1" applyFill="1" applyBorder="1" applyAlignment="1">
      <alignment horizontal="center" vertical="center" wrapText="1"/>
    </xf>
    <xf numFmtId="3" fontId="32" fillId="7" borderId="12" xfId="14" applyNumberFormat="1" applyFont="1" applyFill="1" applyBorder="1" applyAlignment="1">
      <alignment horizontal="center" vertical="center" wrapText="1"/>
    </xf>
    <xf numFmtId="3" fontId="32" fillId="7" borderId="7" xfId="14" applyNumberFormat="1" applyFont="1" applyFill="1" applyBorder="1" applyAlignment="1">
      <alignment horizontal="center" vertical="center" wrapText="1"/>
    </xf>
    <xf numFmtId="3" fontId="32" fillId="7" borderId="6" xfId="14" applyNumberFormat="1" applyFont="1" applyFill="1" applyBorder="1" applyAlignment="1">
      <alignment horizontal="center" vertical="center" wrapText="1"/>
    </xf>
    <xf numFmtId="3" fontId="32" fillId="7" borderId="17" xfId="14" applyNumberFormat="1" applyFont="1" applyFill="1" applyBorder="1" applyAlignment="1">
      <alignment horizontal="center" vertical="center" wrapText="1"/>
    </xf>
    <xf numFmtId="3" fontId="35" fillId="3" borderId="0" xfId="14" applyNumberFormat="1" applyFont="1" applyFill="1" applyBorder="1" applyAlignment="1">
      <alignment horizontal="center" vertical="center" wrapText="1"/>
    </xf>
    <xf numFmtId="3" fontId="32" fillId="3" borderId="14" xfId="14" applyNumberFormat="1" applyFont="1" applyFill="1" applyBorder="1" applyAlignment="1">
      <alignment horizontal="center" vertical="center" wrapText="1"/>
    </xf>
    <xf numFmtId="3" fontId="32" fillId="3" borderId="5" xfId="14" applyNumberFormat="1" applyFont="1" applyFill="1" applyBorder="1" applyAlignment="1">
      <alignment horizontal="center" vertical="center" wrapText="1"/>
    </xf>
    <xf numFmtId="3" fontId="32" fillId="3" borderId="17" xfId="14" applyNumberFormat="1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vertical="center" wrapText="1"/>
    </xf>
    <xf numFmtId="3" fontId="32" fillId="7" borderId="4" xfId="14" applyNumberFormat="1" applyFont="1" applyFill="1" applyBorder="1" applyAlignment="1">
      <alignment horizontal="center" vertical="center" wrapText="1"/>
    </xf>
    <xf numFmtId="3" fontId="32" fillId="7" borderId="11" xfId="14" applyNumberFormat="1" applyFont="1" applyFill="1" applyBorder="1" applyAlignment="1">
      <alignment horizontal="center" vertical="center" wrapText="1"/>
    </xf>
    <xf numFmtId="3" fontId="32" fillId="7" borderId="3" xfId="14" applyNumberFormat="1" applyFont="1" applyFill="1" applyBorder="1" applyAlignment="1">
      <alignment horizontal="center" vertical="center" wrapText="1"/>
    </xf>
    <xf numFmtId="3" fontId="32" fillId="7" borderId="2" xfId="14" applyNumberFormat="1" applyFont="1" applyFill="1" applyBorder="1" applyAlignment="1">
      <alignment horizontal="center" vertical="center" wrapText="1"/>
    </xf>
    <xf numFmtId="3" fontId="40" fillId="4" borderId="2" xfId="14" applyNumberFormat="1" applyFont="1" applyFill="1" applyBorder="1" applyAlignment="1">
      <alignment horizontal="center" vertical="center" wrapText="1"/>
    </xf>
    <xf numFmtId="3" fontId="32" fillId="3" borderId="2" xfId="14" applyNumberFormat="1" applyFont="1" applyFill="1" applyBorder="1" applyAlignment="1">
      <alignment horizontal="center" vertical="center" wrapText="1"/>
    </xf>
    <xf numFmtId="3" fontId="72" fillId="4" borderId="4" xfId="14" applyNumberFormat="1" applyFont="1" applyFill="1" applyBorder="1" applyAlignment="1">
      <alignment horizontal="center" vertical="center" wrapText="1" readingOrder="1"/>
    </xf>
    <xf numFmtId="3" fontId="72" fillId="4" borderId="11" xfId="14" applyNumberFormat="1" applyFont="1" applyFill="1" applyBorder="1" applyAlignment="1">
      <alignment horizontal="center" vertical="center" wrapText="1" readingOrder="1"/>
    </xf>
    <xf numFmtId="3" fontId="72" fillId="4" borderId="3" xfId="14" applyNumberFormat="1" applyFont="1" applyFill="1" applyBorder="1" applyAlignment="1">
      <alignment horizontal="center" vertical="center" wrapText="1" readingOrder="1"/>
    </xf>
    <xf numFmtId="3" fontId="56" fillId="7" borderId="6" xfId="14" applyNumberFormat="1" applyFont="1" applyFill="1" applyBorder="1" applyAlignment="1">
      <alignment horizontal="center" vertical="center" wrapText="1"/>
    </xf>
    <xf numFmtId="3" fontId="56" fillId="7" borderId="17" xfId="14" applyNumberFormat="1" applyFont="1" applyFill="1" applyBorder="1" applyAlignment="1">
      <alignment horizontal="center" vertical="center" wrapText="1"/>
    </xf>
    <xf numFmtId="3" fontId="32" fillId="3" borderId="13" xfId="14" applyNumberFormat="1" applyFont="1" applyFill="1" applyBorder="1" applyAlignment="1">
      <alignment horizontal="center" vertical="center" wrapText="1"/>
    </xf>
    <xf numFmtId="3" fontId="32" fillId="3" borderId="10" xfId="14" applyNumberFormat="1" applyFont="1" applyFill="1" applyBorder="1" applyAlignment="1">
      <alignment horizontal="center" vertical="center" wrapText="1"/>
    </xf>
    <xf numFmtId="3" fontId="40" fillId="4" borderId="1" xfId="14" applyNumberFormat="1" applyFont="1" applyFill="1" applyBorder="1" applyAlignment="1">
      <alignment horizontal="center" vertical="center" wrapText="1"/>
    </xf>
    <xf numFmtId="3" fontId="32" fillId="3" borderId="6" xfId="14" applyNumberFormat="1" applyFont="1" applyFill="1" applyBorder="1" applyAlignment="1">
      <alignment horizontal="center" vertical="center" wrapText="1"/>
    </xf>
    <xf numFmtId="3" fontId="36" fillId="7" borderId="6" xfId="14" applyNumberFormat="1" applyFont="1" applyFill="1" applyBorder="1" applyAlignment="1">
      <alignment horizontal="center" vertical="center" wrapText="1"/>
    </xf>
    <xf numFmtId="3" fontId="36" fillId="7" borderId="17" xfId="14" applyNumberFormat="1" applyFont="1" applyFill="1" applyBorder="1" applyAlignment="1">
      <alignment horizontal="center" vertical="center" wrapText="1"/>
    </xf>
    <xf numFmtId="3" fontId="32" fillId="3" borderId="2" xfId="14" applyNumberFormat="1" applyFont="1" applyFill="1" applyBorder="1" applyAlignment="1">
      <alignment horizontal="center" wrapText="1"/>
    </xf>
    <xf numFmtId="3" fontId="36" fillId="7" borderId="6" xfId="14" applyNumberFormat="1" applyFont="1" applyFill="1" applyBorder="1" applyAlignment="1">
      <alignment horizontal="center" wrapText="1"/>
    </xf>
    <xf numFmtId="3" fontId="36" fillId="7" borderId="17" xfId="14" applyNumberFormat="1" applyFont="1" applyFill="1" applyBorder="1" applyAlignment="1">
      <alignment horizontal="center" wrapText="1"/>
    </xf>
    <xf numFmtId="3" fontId="32" fillId="7" borderId="15" xfId="14" applyNumberFormat="1" applyFont="1" applyFill="1" applyBorder="1" applyAlignment="1">
      <alignment horizontal="center" vertical="center" wrapText="1"/>
    </xf>
    <xf numFmtId="3" fontId="32" fillId="3" borderId="12" xfId="14" applyNumberFormat="1" applyFont="1" applyFill="1" applyBorder="1" applyAlignment="1">
      <alignment horizontal="center" vertical="center" wrapText="1"/>
    </xf>
    <xf numFmtId="3" fontId="32" fillId="7" borderId="1" xfId="14" applyNumberFormat="1" applyFont="1" applyFill="1" applyBorder="1" applyAlignment="1">
      <alignment horizontal="right" vertical="center" wrapText="1"/>
    </xf>
    <xf numFmtId="3" fontId="32" fillId="7" borderId="8" xfId="14" applyNumberFormat="1" applyFont="1" applyFill="1" applyBorder="1" applyAlignment="1">
      <alignment horizontal="right" vertical="center" wrapText="1"/>
    </xf>
    <xf numFmtId="3" fontId="32" fillId="7" borderId="15" xfId="14" applyNumberFormat="1" applyFont="1" applyFill="1" applyBorder="1" applyAlignment="1">
      <alignment horizontal="right" vertical="center" wrapText="1"/>
    </xf>
    <xf numFmtId="3" fontId="32" fillId="7" borderId="11" xfId="14" applyNumberFormat="1" applyFont="1" applyFill="1" applyBorder="1" applyAlignment="1">
      <alignment horizontal="left" vertical="center" wrapText="1"/>
    </xf>
    <xf numFmtId="3" fontId="32" fillId="7" borderId="3" xfId="14" applyNumberFormat="1" applyFont="1" applyFill="1" applyBorder="1" applyAlignment="1">
      <alignment horizontal="left" vertical="center" wrapText="1"/>
    </xf>
    <xf numFmtId="3" fontId="32" fillId="7" borderId="1" xfId="14" applyNumberFormat="1" applyFont="1" applyFill="1" applyBorder="1" applyAlignment="1">
      <alignment horizontal="left" vertical="center" wrapText="1"/>
    </xf>
    <xf numFmtId="3" fontId="32" fillId="7" borderId="12" xfId="14" applyNumberFormat="1" applyFont="1" applyFill="1" applyBorder="1" applyAlignment="1">
      <alignment horizontal="left" vertical="center" wrapText="1"/>
    </xf>
    <xf numFmtId="3" fontId="32" fillId="7" borderId="8" xfId="14" applyNumberFormat="1" applyFont="1" applyFill="1" applyBorder="1" applyAlignment="1">
      <alignment horizontal="center" vertical="center" wrapText="1"/>
    </xf>
    <xf numFmtId="164" fontId="33" fillId="5" borderId="2" xfId="15" applyFont="1" applyFill="1" applyBorder="1" applyAlignment="1">
      <alignment horizontal="center" vertical="center" wrapText="1"/>
    </xf>
    <xf numFmtId="3" fontId="45" fillId="5" borderId="11" xfId="14" applyNumberFormat="1" applyFont="1" applyFill="1" applyBorder="1" applyAlignment="1">
      <alignment horizontal="center" vertical="center" wrapText="1"/>
    </xf>
    <xf numFmtId="3" fontId="45" fillId="5" borderId="3" xfId="14" applyNumberFormat="1" applyFont="1" applyFill="1" applyBorder="1" applyAlignment="1">
      <alignment horizontal="center" vertical="center" wrapText="1"/>
    </xf>
    <xf numFmtId="3" fontId="32" fillId="3" borderId="11" xfId="14" applyNumberFormat="1" applyFont="1" applyFill="1" applyBorder="1" applyAlignment="1">
      <alignment horizontal="center" vertical="center" wrapText="1"/>
    </xf>
    <xf numFmtId="3" fontId="32" fillId="3" borderId="4" xfId="14" applyNumberFormat="1" applyFont="1" applyFill="1" applyBorder="1" applyAlignment="1">
      <alignment horizontal="center" vertical="center" wrapText="1"/>
    </xf>
    <xf numFmtId="3" fontId="45" fillId="5" borderId="5" xfId="14" applyNumberFormat="1" applyFont="1" applyFill="1" applyBorder="1" applyAlignment="1">
      <alignment horizontal="center" vertical="center" wrapText="1"/>
    </xf>
    <xf numFmtId="3" fontId="45" fillId="5" borderId="17" xfId="14" applyNumberFormat="1" applyFont="1" applyFill="1" applyBorder="1" applyAlignment="1">
      <alignment horizontal="center" vertical="center" wrapText="1"/>
    </xf>
    <xf numFmtId="3" fontId="32" fillId="7" borderId="14" xfId="14" applyNumberFormat="1" applyFont="1" applyFill="1" applyBorder="1" applyAlignment="1">
      <alignment horizontal="center" vertical="center" wrapText="1"/>
    </xf>
    <xf numFmtId="3" fontId="66" fillId="7" borderId="11" xfId="14" applyNumberFormat="1" applyFont="1" applyFill="1" applyBorder="1" applyAlignment="1">
      <alignment horizontal="center" vertical="center" wrapText="1"/>
    </xf>
    <xf numFmtId="3" fontId="66" fillId="7" borderId="3" xfId="14" applyNumberFormat="1" applyFont="1" applyFill="1" applyBorder="1" applyAlignment="1">
      <alignment horizontal="center" vertical="center" wrapText="1"/>
    </xf>
    <xf numFmtId="3" fontId="66" fillId="7" borderId="4" xfId="14" applyNumberFormat="1" applyFont="1" applyFill="1" applyBorder="1" applyAlignment="1">
      <alignment horizontal="center" vertical="center" wrapText="1"/>
    </xf>
    <xf numFmtId="3" fontId="32" fillId="3" borderId="11" xfId="14" applyNumberFormat="1" applyFont="1" applyFill="1" applyBorder="1" applyAlignment="1">
      <alignment horizontal="right" vertical="center" wrapText="1"/>
    </xf>
    <xf numFmtId="3" fontId="36" fillId="7" borderId="4" xfId="14" applyNumberFormat="1" applyFont="1" applyFill="1" applyBorder="1" applyAlignment="1">
      <alignment horizontal="center" vertical="center" wrapText="1"/>
    </xf>
    <xf numFmtId="3" fontId="36" fillId="7" borderId="11" xfId="14" applyNumberFormat="1" applyFont="1" applyFill="1" applyBorder="1" applyAlignment="1">
      <alignment horizontal="center" vertical="center" wrapText="1"/>
    </xf>
    <xf numFmtId="3" fontId="36" fillId="7" borderId="3" xfId="14" applyNumberFormat="1" applyFont="1" applyFill="1" applyBorder="1" applyAlignment="1">
      <alignment horizontal="center" vertical="center" wrapText="1"/>
    </xf>
    <xf numFmtId="3" fontId="36" fillId="3" borderId="6" xfId="14" applyNumberFormat="1" applyFont="1" applyFill="1" applyBorder="1" applyAlignment="1">
      <alignment horizontal="center" vertical="center" wrapText="1"/>
    </xf>
    <xf numFmtId="3" fontId="36" fillId="3" borderId="5" xfId="14" applyNumberFormat="1" applyFont="1" applyFill="1" applyBorder="1" applyAlignment="1">
      <alignment horizontal="center" vertical="center" wrapText="1"/>
    </xf>
    <xf numFmtId="3" fontId="36" fillId="3" borderId="17" xfId="14" applyNumberFormat="1" applyFont="1" applyFill="1" applyBorder="1" applyAlignment="1">
      <alignment horizontal="center" vertical="center" wrapText="1"/>
    </xf>
    <xf numFmtId="3" fontId="36" fillId="7" borderId="12" xfId="14" applyNumberFormat="1" applyFont="1" applyFill="1" applyBorder="1" applyAlignment="1">
      <alignment horizontal="center" vertical="center" wrapText="1"/>
    </xf>
    <xf numFmtId="3" fontId="36" fillId="7" borderId="14" xfId="14" applyNumberFormat="1" applyFont="1" applyFill="1" applyBorder="1" applyAlignment="1">
      <alignment horizontal="center" vertical="center" wrapText="1"/>
    </xf>
    <xf numFmtId="3" fontId="32" fillId="7" borderId="13" xfId="14" applyNumberFormat="1" applyFont="1" applyFill="1" applyBorder="1" applyAlignment="1">
      <alignment horizontal="center" vertical="center" wrapText="1"/>
    </xf>
    <xf numFmtId="0" fontId="76" fillId="3" borderId="21" xfId="0" applyFont="1" applyFill="1" applyBorder="1" applyAlignment="1">
      <alignment horizontal="center" vertical="center" wrapText="1" readingOrder="1"/>
    </xf>
    <xf numFmtId="0" fontId="76" fillId="3" borderId="0" xfId="0" applyFont="1" applyFill="1" applyBorder="1" applyAlignment="1">
      <alignment horizontal="center" vertical="center" wrapText="1" readingOrder="1"/>
    </xf>
    <xf numFmtId="0" fontId="76" fillId="3" borderId="22" xfId="0" applyFont="1" applyFill="1" applyBorder="1" applyAlignment="1">
      <alignment horizontal="center" vertical="center" wrapText="1" readingOrder="1"/>
    </xf>
    <xf numFmtId="0" fontId="77" fillId="4" borderId="21" xfId="0" applyFont="1" applyFill="1" applyBorder="1" applyAlignment="1">
      <alignment horizontal="center" vertical="center" wrapText="1" readingOrder="1"/>
    </xf>
    <xf numFmtId="0" fontId="77" fillId="4" borderId="0" xfId="0" applyFont="1" applyFill="1" applyBorder="1" applyAlignment="1">
      <alignment horizontal="center" vertical="center" wrapText="1" readingOrder="1"/>
    </xf>
    <xf numFmtId="0" fontId="77" fillId="4" borderId="22" xfId="0" applyFont="1" applyFill="1" applyBorder="1" applyAlignment="1">
      <alignment horizontal="center" vertical="center" wrapText="1" readingOrder="1"/>
    </xf>
    <xf numFmtId="3" fontId="111" fillId="2" borderId="0" xfId="5" applyNumberFormat="1" applyFont="1" applyFill="1"/>
    <xf numFmtId="2" fontId="78" fillId="2" borderId="0" xfId="5" applyNumberFormat="1" applyFont="1" applyFill="1"/>
  </cellXfs>
  <cellStyles count="21">
    <cellStyle name="Comma" xfId="15" builtinId="3"/>
    <cellStyle name="Hyperlink" xfId="20" builtinId="8"/>
    <cellStyle name="MS_Latin" xfId="16"/>
    <cellStyle name="Normal" xfId="0" builtinId="0"/>
    <cellStyle name="Normal 10 2" xfId="8"/>
    <cellStyle name="Normal 11" xfId="13"/>
    <cellStyle name="Normal 13" xfId="1"/>
    <cellStyle name="Normal 2" xfId="12"/>
    <cellStyle name="Normal 2 2" xfId="11"/>
    <cellStyle name="Normal 2 2 4" xfId="3"/>
    <cellStyle name="Normal 2 2 5" xfId="2"/>
    <cellStyle name="Normal 3 2 3" xfId="17"/>
    <cellStyle name="Normal 3 4" xfId="14"/>
    <cellStyle name="Normal 3 5" xfId="4"/>
    <cellStyle name="Normal 4 4" xfId="5"/>
    <cellStyle name="Normal 7 2" xfId="19"/>
    <cellStyle name="Normal 7 3" xfId="7"/>
    <cellStyle name="Normal 9 2" xfId="10"/>
    <cellStyle name="Normal_ورقة1 2" xfId="18"/>
    <cellStyle name="Normal_ورقة1 3" xfId="6"/>
    <cellStyle name="Percent 4" xfId="9"/>
  </cellStyles>
  <dxfs count="0"/>
  <tableStyles count="0" defaultTableStyle="TableStyleMedium2" defaultPivotStyle="PivotStyleLight16"/>
  <colors>
    <mruColors>
      <color rgb="FFD4D3BA"/>
      <color rgb="FF038656"/>
      <color rgb="FFE3EFDA"/>
      <color rgb="FF1C8C27"/>
      <color rgb="FF1A843D"/>
      <color rgb="FF1D9344"/>
      <color rgb="FF156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0.33049560698132047"/>
          <c:w val="1"/>
          <c:h val="0.5887674150159683"/>
        </c:manualLayout>
      </c:layout>
      <c:lineChart>
        <c:grouping val="standard"/>
        <c:varyColors val="0"/>
        <c:ser>
          <c:idx val="0"/>
          <c:order val="0"/>
          <c:tx>
            <c:strRef>
              <c:f>[1]ورقة1!$B$1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 cmpd="sng" algn="ctr">
              <a:solidFill>
                <a:srgbClr val="A8956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E39-467F-B17E-EA68719B3442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9-467F-B17E-EA68719B3442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E39-467F-B17E-EA68719B344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9-467F-B17E-EA68719B3442}"/>
              </c:ext>
            </c:extLst>
          </c:dPt>
          <c:dLbls>
            <c:spPr>
              <a:solidFill>
                <a:srgbClr val="00B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D-487A-80E9-BF2AA2309C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9640192"/>
        <c:axId val="660041608"/>
      </c:lineChart>
      <c:catAx>
        <c:axId val="3396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041608"/>
        <c:crosses val="autoZero"/>
        <c:auto val="1"/>
        <c:lblAlgn val="ctr"/>
        <c:lblOffset val="100"/>
        <c:noMultiLvlLbl val="0"/>
      </c:catAx>
      <c:valAx>
        <c:axId val="66004160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3964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0.24063700259250426"/>
          <c:w val="1"/>
          <c:h val="0.68375219107105567"/>
        </c:manualLayout>
      </c:layout>
      <c:lineChart>
        <c:grouping val="standard"/>
        <c:varyColors val="0"/>
        <c:ser>
          <c:idx val="0"/>
          <c:order val="0"/>
          <c:tx>
            <c:strRef>
              <c:f>[1]ورقة1!$B$1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 cmpd="sng" algn="ctr">
              <a:solidFill>
                <a:srgbClr val="A8956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84C-4447-8784-6E6D79D35CDC}"/>
              </c:ext>
            </c:extLst>
          </c:dPt>
          <c:dLbls>
            <c:spPr>
              <a:solidFill>
                <a:srgbClr val="008657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97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[1]ورقة1!$B$2:$B$11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D-487A-80E9-BF2AA2309C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0040824"/>
        <c:axId val="350051176"/>
      </c:lineChart>
      <c:catAx>
        <c:axId val="66004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30" b="0" i="0" u="none" strike="noStrike" kern="1200" baseline="0">
                <a:solidFill>
                  <a:srgbClr val="008657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051176"/>
        <c:crosses val="autoZero"/>
        <c:auto val="1"/>
        <c:lblAlgn val="ctr"/>
        <c:lblOffset val="100"/>
        <c:noMultiLvlLbl val="0"/>
      </c:catAx>
      <c:valAx>
        <c:axId val="350051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004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8657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33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cs:styleClr val="auto"/>
    </cs:fontRef>
    <cs:spPr/>
    <cs:defRPr sz="1197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915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33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cs:styleClr val="auto"/>
    </cs:fontRef>
    <cs:spPr/>
    <cs:defRPr sz="1197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915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2" name="نص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7" name="نص 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8" name="نص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9" name="نص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0" name="نص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2" name="Text Box 1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5" name="نص 8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6" name="نص 8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7" name="نص 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8" name="نص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3" name="نص 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4" name="نص 8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5" name="نص 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6" name="نص 8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0" name="نص 8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1" name="نص 8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2" name="نص 8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3" name="نص 8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4" name="Text Box 40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5" name="Text Box 4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6" name="Text Box 42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7" name="Text Box 43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8" name="نص 8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9" name="نص 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0" name="نص 8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1" name="نص 8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2" name="Text Box 48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3" name="Text Box 49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4" name="Text Box 50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5" name="نص 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6" name="نص 8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7" name="نص 8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8" name="نص 8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9" name="Text Box 55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0" name="Text Box 56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1" name="Text Box 57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2" name="نص 8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3" name="نص 8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4" name="نص 8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5" name="نص 8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6" name="Text Box 62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8" name="نص 8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" name="Text Box 6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" name="Text Box 6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1" name="Text Box 67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2" name="نص 8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3" name="نص 8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4" name="Text Box 70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5" name="Text Box 7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" name="نص 8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7" name="نص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8" name="Text Box 74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9" name="نص 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0" name="نص 8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1" name="Text Box 77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2" name="Text Box 78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3" name="نص 8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4" name="Text Box 80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5" name="Text Box 8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6" name="نص 8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7" name="نص 8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8" name="Text Box 84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9" name="نص 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0" name="نص 8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1" name="Text Box 87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3" name="نص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4" name="Text Box 90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5" name="نص 8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6" name="نص 8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7" name="Text Box 93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8" name="Text Box 94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9" name="نص 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1" name="Text Box 97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2" name="نص 8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3" name="نص 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4" name="Text Box 100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5" name="نص 8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6" name="نص 8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7" name="Text Box 103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8" name="Text Box 104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9" name="نص 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0" name="Text Box 106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1" name="Text Box 107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2" name="نص 8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3" name="نص 8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4" name="Text Box 110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5" name="Text Box 11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6" name="نص 8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7" name="نص 8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8" name="نص 8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09" name="Text Box 115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0" name="Text Box 116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1" name="نص 8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2" name="نص 8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3" name="نص 8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4" name="نص 8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6" name="نص 8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17" name="Text Box 123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18" name="نص 8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19" name="نص 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0" name="Text Box 126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1" name="Text Box 127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2" name="نص 8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3" name="Text Box 129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4" name="Text Box 130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5" name="نص 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6" name="نص 8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7" name="Text Box 133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8" name="Text Box 134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9" name="نص 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0" name="نص 8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1" name="نص 8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2" name="Text Box 138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3" name="Text Box 139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4" name="نص 8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5" name="نص 8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6" name="نص 8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7" name="نص 8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138" name="نص 8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39" name="نص 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0" name="Text Box 146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1" name="نص 8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2" name="نص 8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3" name="Text Box 149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4" name="Text Box 150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5" name="نص 8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6" name="Text Box 152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7" name="Text Box 153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8" name="نص 8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9" name="نص 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0" name="Text Box 156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1" name="Text Box 157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2" name="نص 8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3" name="نص 8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4" name="نص 8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5" name="Text Box 161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6" name="Text Box 162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7" name="نص 8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8" name="نص 8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9" name="نص 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0" name="نص 8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161" name="نص 8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2" name="نص 8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3" name="Text Box 169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4" name="Text Box 170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5" name="نص 8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6" name="نص 8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7" name="نص 8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8" name="نص 8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69" name="نص 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70" name="نص 8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1" name="Text Box 10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2" name="نص 8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3" name="نص 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4" name="Text Box 10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5" name="Text Box 10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6" name="نص 8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7" name="Text Box 10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8" name="Text Box 10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9" name="نص 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0" name="نص 8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1" name="Text Box 11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2" name="Text Box 11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3" name="نص 8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4" name="نص 8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5" name="نص 8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6" name="Text Box 11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7" name="Text Box 11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8" name="نص 8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9" name="نص 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0" name="نص 8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1" name="نص 8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192" name="نص 8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3" name="نص 8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4" name="Text Box 138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5" name="Text Box 139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6" name="نص 8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7" name="نص 8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8" name="نص 8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9" name="نص 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00" name="نص 8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1" name="نص 8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2" name="Text Box 161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3" name="Text Box 16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4" name="نص 8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5" name="نص 8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6" name="نص 8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7" name="نص 8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08" name="نص 8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9" name="نص 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0" name="نص 8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11" name="نص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2" name="Text Box 100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3" name="نص 8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4" name="نص 8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5" name="Text Box 103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6" name="Text Box 104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7" name="نص 8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8" name="Text Box 106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9" name="Text Box 107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0" name="نص 8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1" name="نص 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2" name="Text Box 110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3" name="Text Box 11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4" name="نص 8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5" name="نص 8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6" name="نص 8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7" name="Text Box 115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8" name="Text Box 116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9" name="نص 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0" name="نص 8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1" name="نص 8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2" name="نص 8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233" name="نص 8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4" name="نص 8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5" name="Text Box 138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6" name="Text Box 139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7" name="نص 8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8" name="نص 8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9" name="نص 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0" name="نص 8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41" name="نص 8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2" name="نص 8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3" name="Text Box 161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4" name="Text Box 162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5" name="نص 8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6" name="نص 8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7" name="نص 8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8" name="نص 8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49" name="نص 8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0" name="نص 8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1" name="نص 8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2" name="نص 8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3" name="Text Box 115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4" name="Text Box 116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5" name="نص 8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6" name="نص 8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7" name="نص 8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8" name="نص 8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59" name="نص 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0" name="نص 8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1" name="نص 8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2" name="نص 8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3" name="نص 8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4" name="نص 8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65" name="نص 8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6" name="Text Box 100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7" name="نص 8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8" name="نص 8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9" name="Text Box 103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0" name="Text Box 104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1" name="نص 8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2" name="Text Box 106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3" name="Text Box 107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4" name="نص 8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5" name="نص 8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6" name="Text Box 110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7" name="Text Box 111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8" name="نص 8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9" name="نص 8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0" name="نص 8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1" name="Text Box 115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2" name="Text Box 116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3" name="نص 8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4" name="نص 8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5" name="نص 8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6" name="نص 8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287" name="نص 8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8" name="نص 8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9" name="Text Box 138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0" name="Text Box 139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1" name="نص 8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2" name="نص 8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3" name="نص 8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4" name="نص 8">
          <a:extLst>
            <a:ext uri="{FF2B5EF4-FFF2-40B4-BE49-F238E27FC236}">
              <a16:creationId xmlns:a16="http://schemas.microsoft.com/office/drawing/2014/main" id="{00000000-0008-0000-0600-00002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95" name="نص 8">
          <a:extLst>
            <a:ext uri="{FF2B5EF4-FFF2-40B4-BE49-F238E27FC236}">
              <a16:creationId xmlns:a16="http://schemas.microsoft.com/office/drawing/2014/main" id="{00000000-0008-0000-0600-000027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6" name="نص 8">
          <a:extLst>
            <a:ext uri="{FF2B5EF4-FFF2-40B4-BE49-F238E27FC236}">
              <a16:creationId xmlns:a16="http://schemas.microsoft.com/office/drawing/2014/main" id="{00000000-0008-0000-0600-00002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7" name="Text Box 161">
          <a:extLst>
            <a:ext uri="{FF2B5EF4-FFF2-40B4-BE49-F238E27FC236}">
              <a16:creationId xmlns:a16="http://schemas.microsoft.com/office/drawing/2014/main" id="{00000000-0008-0000-0600-00002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8" name="Text Box 162">
          <a:extLst>
            <a:ext uri="{FF2B5EF4-FFF2-40B4-BE49-F238E27FC236}">
              <a16:creationId xmlns:a16="http://schemas.microsoft.com/office/drawing/2014/main" id="{00000000-0008-0000-0600-00002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9" name="نص 8">
          <a:extLst>
            <a:ext uri="{FF2B5EF4-FFF2-40B4-BE49-F238E27FC236}">
              <a16:creationId xmlns:a16="http://schemas.microsoft.com/office/drawing/2014/main" id="{00000000-0008-0000-0600-00002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0" name="نص 8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1" name="نص 8">
          <a:extLst>
            <a:ext uri="{FF2B5EF4-FFF2-40B4-BE49-F238E27FC236}">
              <a16:creationId xmlns:a16="http://schemas.microsoft.com/office/drawing/2014/main" id="{00000000-0008-0000-0600-00002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2" name="نص 8">
          <a:extLst>
            <a:ext uri="{FF2B5EF4-FFF2-40B4-BE49-F238E27FC236}">
              <a16:creationId xmlns:a16="http://schemas.microsoft.com/office/drawing/2014/main" id="{00000000-0008-0000-0600-00002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03" name="نص 8">
          <a:extLst>
            <a:ext uri="{FF2B5EF4-FFF2-40B4-BE49-F238E27FC236}">
              <a16:creationId xmlns:a16="http://schemas.microsoft.com/office/drawing/2014/main" id="{00000000-0008-0000-0600-00002F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4" name="نص 8">
          <a:extLst>
            <a:ext uri="{FF2B5EF4-FFF2-40B4-BE49-F238E27FC236}">
              <a16:creationId xmlns:a16="http://schemas.microsoft.com/office/drawing/2014/main" id="{00000000-0008-0000-0600-00003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5" name="نص 8">
          <a:extLst>
            <a:ext uri="{FF2B5EF4-FFF2-40B4-BE49-F238E27FC236}">
              <a16:creationId xmlns:a16="http://schemas.microsoft.com/office/drawing/2014/main" id="{00000000-0008-0000-0600-00003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6" name="نص 8">
          <a:extLst>
            <a:ext uri="{FF2B5EF4-FFF2-40B4-BE49-F238E27FC236}">
              <a16:creationId xmlns:a16="http://schemas.microsoft.com/office/drawing/2014/main" id="{00000000-0008-0000-0600-00003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7" name="Text Box 115">
          <a:extLst>
            <a:ext uri="{FF2B5EF4-FFF2-40B4-BE49-F238E27FC236}">
              <a16:creationId xmlns:a16="http://schemas.microsoft.com/office/drawing/2014/main" id="{00000000-0008-0000-0600-00003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8" name="Text Box 116">
          <a:extLst>
            <a:ext uri="{FF2B5EF4-FFF2-40B4-BE49-F238E27FC236}">
              <a16:creationId xmlns:a16="http://schemas.microsoft.com/office/drawing/2014/main" id="{00000000-0008-0000-0600-00003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9" name="نص 8">
          <a:extLst>
            <a:ext uri="{FF2B5EF4-FFF2-40B4-BE49-F238E27FC236}">
              <a16:creationId xmlns:a16="http://schemas.microsoft.com/office/drawing/2014/main" id="{00000000-0008-0000-0600-00003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0" name="نص 8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1" name="نص 8">
          <a:extLst>
            <a:ext uri="{FF2B5EF4-FFF2-40B4-BE49-F238E27FC236}">
              <a16:creationId xmlns:a16="http://schemas.microsoft.com/office/drawing/2014/main" id="{00000000-0008-0000-0600-00003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2" name="نص 8">
          <a:extLst>
            <a:ext uri="{FF2B5EF4-FFF2-40B4-BE49-F238E27FC236}">
              <a16:creationId xmlns:a16="http://schemas.microsoft.com/office/drawing/2014/main" id="{00000000-0008-0000-0600-00003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13" name="نص 8">
          <a:extLst>
            <a:ext uri="{FF2B5EF4-FFF2-40B4-BE49-F238E27FC236}">
              <a16:creationId xmlns:a16="http://schemas.microsoft.com/office/drawing/2014/main" id="{00000000-0008-0000-0600-000039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4" name="نص 8">
          <a:extLst>
            <a:ext uri="{FF2B5EF4-FFF2-40B4-BE49-F238E27FC236}">
              <a16:creationId xmlns:a16="http://schemas.microsoft.com/office/drawing/2014/main" id="{00000000-0008-0000-0600-00003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5" name="نص 8">
          <a:extLst>
            <a:ext uri="{FF2B5EF4-FFF2-40B4-BE49-F238E27FC236}">
              <a16:creationId xmlns:a16="http://schemas.microsoft.com/office/drawing/2014/main" id="{00000000-0008-0000-0600-00003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6" name="نص 8">
          <a:extLst>
            <a:ext uri="{FF2B5EF4-FFF2-40B4-BE49-F238E27FC236}">
              <a16:creationId xmlns:a16="http://schemas.microsoft.com/office/drawing/2014/main" id="{00000000-0008-0000-0600-00003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7" name="نص 8">
          <a:extLst>
            <a:ext uri="{FF2B5EF4-FFF2-40B4-BE49-F238E27FC236}">
              <a16:creationId xmlns:a16="http://schemas.microsoft.com/office/drawing/2014/main" id="{00000000-0008-0000-0600-00003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8" name="نص 8">
          <a:extLst>
            <a:ext uri="{FF2B5EF4-FFF2-40B4-BE49-F238E27FC236}">
              <a16:creationId xmlns:a16="http://schemas.microsoft.com/office/drawing/2014/main" id="{00000000-0008-0000-0600-00003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9" name="نص 8">
          <a:extLst>
            <a:ext uri="{FF2B5EF4-FFF2-40B4-BE49-F238E27FC236}">
              <a16:creationId xmlns:a16="http://schemas.microsoft.com/office/drawing/2014/main" id="{00000000-0008-0000-0600-00003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0" name="Text Box 115">
          <a:extLst>
            <a:ext uri="{FF2B5EF4-FFF2-40B4-BE49-F238E27FC236}">
              <a16:creationId xmlns:a16="http://schemas.microsoft.com/office/drawing/2014/main" id="{00000000-0008-0000-0600-00004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1" name="Text Box 116">
          <a:extLst>
            <a:ext uri="{FF2B5EF4-FFF2-40B4-BE49-F238E27FC236}">
              <a16:creationId xmlns:a16="http://schemas.microsoft.com/office/drawing/2014/main" id="{00000000-0008-0000-0600-00004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2" name="نص 8">
          <a:extLst>
            <a:ext uri="{FF2B5EF4-FFF2-40B4-BE49-F238E27FC236}">
              <a16:creationId xmlns:a16="http://schemas.microsoft.com/office/drawing/2014/main" id="{00000000-0008-0000-0600-00004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3" name="نص 8">
          <a:extLst>
            <a:ext uri="{FF2B5EF4-FFF2-40B4-BE49-F238E27FC236}">
              <a16:creationId xmlns:a16="http://schemas.microsoft.com/office/drawing/2014/main" id="{00000000-0008-0000-0600-00004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4" name="نص 8">
          <a:extLst>
            <a:ext uri="{FF2B5EF4-FFF2-40B4-BE49-F238E27FC236}">
              <a16:creationId xmlns:a16="http://schemas.microsoft.com/office/drawing/2014/main" id="{00000000-0008-0000-0600-00004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5" name="نص 8">
          <a:extLst>
            <a:ext uri="{FF2B5EF4-FFF2-40B4-BE49-F238E27FC236}">
              <a16:creationId xmlns:a16="http://schemas.microsoft.com/office/drawing/2014/main" id="{00000000-0008-0000-0600-00004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26" name="نص 8">
          <a:extLst>
            <a:ext uri="{FF2B5EF4-FFF2-40B4-BE49-F238E27FC236}">
              <a16:creationId xmlns:a16="http://schemas.microsoft.com/office/drawing/2014/main" id="{00000000-0008-0000-0600-000046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7" name="نص 8">
          <a:extLst>
            <a:ext uri="{FF2B5EF4-FFF2-40B4-BE49-F238E27FC236}">
              <a16:creationId xmlns:a16="http://schemas.microsoft.com/office/drawing/2014/main" id="{00000000-0008-0000-0600-00004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8" name="نص 8">
          <a:extLst>
            <a:ext uri="{FF2B5EF4-FFF2-40B4-BE49-F238E27FC236}">
              <a16:creationId xmlns:a16="http://schemas.microsoft.com/office/drawing/2014/main" id="{00000000-0008-0000-0600-00004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9" name="نص 8">
          <a:extLst>
            <a:ext uri="{FF2B5EF4-FFF2-40B4-BE49-F238E27FC236}">
              <a16:creationId xmlns:a16="http://schemas.microsoft.com/office/drawing/2014/main" id="{00000000-0008-0000-0600-00004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0" name="نص 8">
          <a:extLst>
            <a:ext uri="{FF2B5EF4-FFF2-40B4-BE49-F238E27FC236}">
              <a16:creationId xmlns:a16="http://schemas.microsoft.com/office/drawing/2014/main" id="{00000000-0008-0000-0600-00004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1" name="نص 8">
          <a:extLst>
            <a:ext uri="{FF2B5EF4-FFF2-40B4-BE49-F238E27FC236}">
              <a16:creationId xmlns:a16="http://schemas.microsoft.com/office/drawing/2014/main" id="{00000000-0008-0000-0600-00004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2" name="نص 8">
          <a:extLst>
            <a:ext uri="{FF2B5EF4-FFF2-40B4-BE49-F238E27FC236}">
              <a16:creationId xmlns:a16="http://schemas.microsoft.com/office/drawing/2014/main" id="{00000000-0008-0000-0600-00004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3" name="نص 8">
          <a:extLst>
            <a:ext uri="{FF2B5EF4-FFF2-40B4-BE49-F238E27FC236}">
              <a16:creationId xmlns:a16="http://schemas.microsoft.com/office/drawing/2014/main" id="{00000000-0008-0000-0600-00004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4" name="نص 8">
          <a:extLst>
            <a:ext uri="{FF2B5EF4-FFF2-40B4-BE49-F238E27FC236}">
              <a16:creationId xmlns:a16="http://schemas.microsoft.com/office/drawing/2014/main" id="{00000000-0008-0000-0600-00004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5" name="نص 8">
          <a:extLst>
            <a:ext uri="{FF2B5EF4-FFF2-40B4-BE49-F238E27FC236}">
              <a16:creationId xmlns:a16="http://schemas.microsoft.com/office/drawing/2014/main" id="{00000000-0008-0000-0600-00004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36" name="نص 8">
          <a:extLst>
            <a:ext uri="{FF2B5EF4-FFF2-40B4-BE49-F238E27FC236}">
              <a16:creationId xmlns:a16="http://schemas.microsoft.com/office/drawing/2014/main" id="{00000000-0008-0000-0600-000050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2" name="Text Box 100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3" name="نص 8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4" name="نص 8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5" name="Text Box 103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6" name="Text Box 104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7" name="نص 8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8" name="Text Box 106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9" name="Text Box 107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0" name="نص 8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1" name="نص 8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2" name="Text Box 110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3" name="Text Box 111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4" name="نص 8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5" name="نص 8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6" name="نص 8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7" name="Text Box 115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8" name="Text Box 116">
          <a:extLst>
            <a:ext uri="{FF2B5EF4-FFF2-40B4-BE49-F238E27FC236}">
              <a16:creationId xmlns:a16="http://schemas.microsoft.com/office/drawing/2014/main" id="{00000000-0008-0000-0600-00008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9" name="نص 8">
          <a:extLst>
            <a:ext uri="{FF2B5EF4-FFF2-40B4-BE49-F238E27FC236}">
              <a16:creationId xmlns:a16="http://schemas.microsoft.com/office/drawing/2014/main" id="{00000000-0008-0000-0600-00008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0" name="نص 8">
          <a:extLst>
            <a:ext uri="{FF2B5EF4-FFF2-40B4-BE49-F238E27FC236}">
              <a16:creationId xmlns:a16="http://schemas.microsoft.com/office/drawing/2014/main" id="{00000000-0008-0000-0600-00008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1" name="نص 8">
          <a:extLst>
            <a:ext uri="{FF2B5EF4-FFF2-40B4-BE49-F238E27FC236}">
              <a16:creationId xmlns:a16="http://schemas.microsoft.com/office/drawing/2014/main" id="{00000000-0008-0000-0600-00008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2" name="نص 8">
          <a:extLst>
            <a:ext uri="{FF2B5EF4-FFF2-40B4-BE49-F238E27FC236}">
              <a16:creationId xmlns:a16="http://schemas.microsoft.com/office/drawing/2014/main" id="{00000000-0008-0000-0600-00008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393" name="نص 8">
          <a:extLst>
            <a:ext uri="{FF2B5EF4-FFF2-40B4-BE49-F238E27FC236}">
              <a16:creationId xmlns:a16="http://schemas.microsoft.com/office/drawing/2014/main" id="{00000000-0008-0000-0600-00008901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4" name="نص 8">
          <a:extLst>
            <a:ext uri="{FF2B5EF4-FFF2-40B4-BE49-F238E27FC236}">
              <a16:creationId xmlns:a16="http://schemas.microsoft.com/office/drawing/2014/main" id="{00000000-0008-0000-0600-00008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0" name="Text Box 138">
          <a:extLst>
            <a:ext uri="{FF2B5EF4-FFF2-40B4-BE49-F238E27FC236}">
              <a16:creationId xmlns:a16="http://schemas.microsoft.com/office/drawing/2014/main" id="{00000000-0008-0000-0600-00009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1" name="Text Box 139">
          <a:extLst>
            <a:ext uri="{FF2B5EF4-FFF2-40B4-BE49-F238E27FC236}">
              <a16:creationId xmlns:a16="http://schemas.microsoft.com/office/drawing/2014/main" id="{00000000-0008-0000-0600-00009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2" name="نص 8">
          <a:extLst>
            <a:ext uri="{FF2B5EF4-FFF2-40B4-BE49-F238E27FC236}">
              <a16:creationId xmlns:a16="http://schemas.microsoft.com/office/drawing/2014/main" id="{00000000-0008-0000-0600-00009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3" name="نص 8">
          <a:extLst>
            <a:ext uri="{FF2B5EF4-FFF2-40B4-BE49-F238E27FC236}">
              <a16:creationId xmlns:a16="http://schemas.microsoft.com/office/drawing/2014/main" id="{00000000-0008-0000-0600-00009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4" name="نص 8">
          <a:extLst>
            <a:ext uri="{FF2B5EF4-FFF2-40B4-BE49-F238E27FC236}">
              <a16:creationId xmlns:a16="http://schemas.microsoft.com/office/drawing/2014/main" id="{00000000-0008-0000-0600-00009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5" name="نص 8">
          <a:extLst>
            <a:ext uri="{FF2B5EF4-FFF2-40B4-BE49-F238E27FC236}">
              <a16:creationId xmlns:a16="http://schemas.microsoft.com/office/drawing/2014/main" id="{00000000-0008-0000-0600-00009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416" name="نص 8">
          <a:extLst>
            <a:ext uri="{FF2B5EF4-FFF2-40B4-BE49-F238E27FC236}">
              <a16:creationId xmlns:a16="http://schemas.microsoft.com/office/drawing/2014/main" id="{00000000-0008-0000-0600-0000A0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7" name="نص 8">
          <a:extLst>
            <a:ext uri="{FF2B5EF4-FFF2-40B4-BE49-F238E27FC236}">
              <a16:creationId xmlns:a16="http://schemas.microsoft.com/office/drawing/2014/main" id="{00000000-0008-0000-0600-0000A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3" name="Text Box 161">
          <a:extLst>
            <a:ext uri="{FF2B5EF4-FFF2-40B4-BE49-F238E27FC236}">
              <a16:creationId xmlns:a16="http://schemas.microsoft.com/office/drawing/2014/main" id="{00000000-0008-0000-0600-0000B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4" name="Text Box 162">
          <a:extLst>
            <a:ext uri="{FF2B5EF4-FFF2-40B4-BE49-F238E27FC236}">
              <a16:creationId xmlns:a16="http://schemas.microsoft.com/office/drawing/2014/main" id="{00000000-0008-0000-0600-0000B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5" name="نص 8">
          <a:extLst>
            <a:ext uri="{FF2B5EF4-FFF2-40B4-BE49-F238E27FC236}">
              <a16:creationId xmlns:a16="http://schemas.microsoft.com/office/drawing/2014/main" id="{00000000-0008-0000-0600-0000B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6" name="نص 8">
          <a:extLst>
            <a:ext uri="{FF2B5EF4-FFF2-40B4-BE49-F238E27FC236}">
              <a16:creationId xmlns:a16="http://schemas.microsoft.com/office/drawing/2014/main" id="{00000000-0008-0000-0600-0000B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7" name="نص 8">
          <a:extLst>
            <a:ext uri="{FF2B5EF4-FFF2-40B4-BE49-F238E27FC236}">
              <a16:creationId xmlns:a16="http://schemas.microsoft.com/office/drawing/2014/main" id="{00000000-0008-0000-0600-0000B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8" name="نص 8">
          <a:extLst>
            <a:ext uri="{FF2B5EF4-FFF2-40B4-BE49-F238E27FC236}">
              <a16:creationId xmlns:a16="http://schemas.microsoft.com/office/drawing/2014/main" id="{00000000-0008-0000-0600-0000B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439" name="نص 8">
          <a:extLst>
            <a:ext uri="{FF2B5EF4-FFF2-40B4-BE49-F238E27FC236}">
              <a16:creationId xmlns:a16="http://schemas.microsoft.com/office/drawing/2014/main" id="{00000000-0008-0000-0600-0000B7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40" name="نص 8">
          <a:extLst>
            <a:ext uri="{FF2B5EF4-FFF2-40B4-BE49-F238E27FC236}">
              <a16:creationId xmlns:a16="http://schemas.microsoft.com/office/drawing/2014/main" id="{00000000-0008-0000-0600-0000B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47" name="نص 8">
          <a:extLst>
            <a:ext uri="{FF2B5EF4-FFF2-40B4-BE49-F238E27FC236}">
              <a16:creationId xmlns:a16="http://schemas.microsoft.com/office/drawing/2014/main" id="{00000000-0008-0000-0600-0000B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48" name="نص 8">
          <a:extLst>
            <a:ext uri="{FF2B5EF4-FFF2-40B4-BE49-F238E27FC236}">
              <a16:creationId xmlns:a16="http://schemas.microsoft.com/office/drawing/2014/main" id="{00000000-0008-0000-0600-0000C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4" name="Text Box 115">
          <a:extLst>
            <a:ext uri="{FF2B5EF4-FFF2-40B4-BE49-F238E27FC236}">
              <a16:creationId xmlns:a16="http://schemas.microsoft.com/office/drawing/2014/main" id="{00000000-0008-0000-0600-0000D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5" name="Text Box 116">
          <a:extLst>
            <a:ext uri="{FF2B5EF4-FFF2-40B4-BE49-F238E27FC236}">
              <a16:creationId xmlns:a16="http://schemas.microsoft.com/office/drawing/2014/main" id="{00000000-0008-0000-0600-0000D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6" name="نص 8">
          <a:extLst>
            <a:ext uri="{FF2B5EF4-FFF2-40B4-BE49-F238E27FC236}">
              <a16:creationId xmlns:a16="http://schemas.microsoft.com/office/drawing/2014/main" id="{00000000-0008-0000-0600-0000D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7" name="نص 8">
          <a:extLst>
            <a:ext uri="{FF2B5EF4-FFF2-40B4-BE49-F238E27FC236}">
              <a16:creationId xmlns:a16="http://schemas.microsoft.com/office/drawing/2014/main" id="{00000000-0008-0000-0600-0000D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8" name="نص 8">
          <a:extLst>
            <a:ext uri="{FF2B5EF4-FFF2-40B4-BE49-F238E27FC236}">
              <a16:creationId xmlns:a16="http://schemas.microsoft.com/office/drawing/2014/main" id="{00000000-0008-0000-0600-0000D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9" name="نص 8">
          <a:extLst>
            <a:ext uri="{FF2B5EF4-FFF2-40B4-BE49-F238E27FC236}">
              <a16:creationId xmlns:a16="http://schemas.microsoft.com/office/drawing/2014/main" id="{00000000-0008-0000-0600-0000D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470" name="نص 8">
          <a:extLst>
            <a:ext uri="{FF2B5EF4-FFF2-40B4-BE49-F238E27FC236}">
              <a16:creationId xmlns:a16="http://schemas.microsoft.com/office/drawing/2014/main" id="{00000000-0008-0000-0600-0000D6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71" name="نص 8">
          <a:extLst>
            <a:ext uri="{FF2B5EF4-FFF2-40B4-BE49-F238E27FC236}">
              <a16:creationId xmlns:a16="http://schemas.microsoft.com/office/drawing/2014/main" id="{00000000-0008-0000-0600-0000D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78" name="نص 8">
          <a:extLst>
            <a:ext uri="{FF2B5EF4-FFF2-40B4-BE49-F238E27FC236}">
              <a16:creationId xmlns:a16="http://schemas.microsoft.com/office/drawing/2014/main" id="{00000000-0008-0000-0600-0000D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79" name="نص 8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86" name="نص 8">
          <a:extLst>
            <a:ext uri="{FF2B5EF4-FFF2-40B4-BE49-F238E27FC236}">
              <a16:creationId xmlns:a16="http://schemas.microsoft.com/office/drawing/2014/main" id="{00000000-0008-0000-0600-0000E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88" name="نص 8">
          <a:extLst>
            <a:ext uri="{FF2B5EF4-FFF2-40B4-BE49-F238E27FC236}">
              <a16:creationId xmlns:a16="http://schemas.microsoft.com/office/drawing/2014/main" id="{00000000-0008-0000-0600-0000E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89" name="نص 8">
          <a:extLst>
            <a:ext uri="{FF2B5EF4-FFF2-40B4-BE49-F238E27FC236}">
              <a16:creationId xmlns:a16="http://schemas.microsoft.com/office/drawing/2014/main" id="{00000000-0008-0000-0600-0000E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5" name="Text Box 115">
          <a:extLst>
            <a:ext uri="{FF2B5EF4-FFF2-40B4-BE49-F238E27FC236}">
              <a16:creationId xmlns:a16="http://schemas.microsoft.com/office/drawing/2014/main" id="{00000000-0008-0000-0600-0000F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6" name="Text Box 116">
          <a:extLst>
            <a:ext uri="{FF2B5EF4-FFF2-40B4-BE49-F238E27FC236}">
              <a16:creationId xmlns:a16="http://schemas.microsoft.com/office/drawing/2014/main" id="{00000000-0008-0000-0600-0000F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7" name="نص 8">
          <a:extLst>
            <a:ext uri="{FF2B5EF4-FFF2-40B4-BE49-F238E27FC236}">
              <a16:creationId xmlns:a16="http://schemas.microsoft.com/office/drawing/2014/main" id="{00000000-0008-0000-0600-0000F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8" name="نص 8">
          <a:extLst>
            <a:ext uri="{FF2B5EF4-FFF2-40B4-BE49-F238E27FC236}">
              <a16:creationId xmlns:a16="http://schemas.microsoft.com/office/drawing/2014/main" id="{00000000-0008-0000-0600-0000F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9" name="نص 8">
          <a:extLst>
            <a:ext uri="{FF2B5EF4-FFF2-40B4-BE49-F238E27FC236}">
              <a16:creationId xmlns:a16="http://schemas.microsoft.com/office/drawing/2014/main" id="{00000000-0008-0000-0600-0000F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10" name="نص 8">
          <a:extLst>
            <a:ext uri="{FF2B5EF4-FFF2-40B4-BE49-F238E27FC236}">
              <a16:creationId xmlns:a16="http://schemas.microsoft.com/office/drawing/2014/main" id="{00000000-0008-0000-0600-0000F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511" name="نص 8">
          <a:extLst>
            <a:ext uri="{FF2B5EF4-FFF2-40B4-BE49-F238E27FC236}">
              <a16:creationId xmlns:a16="http://schemas.microsoft.com/office/drawing/2014/main" id="{00000000-0008-0000-0600-0000FF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12" name="نص 8">
          <a:extLst>
            <a:ext uri="{FF2B5EF4-FFF2-40B4-BE49-F238E27FC236}">
              <a16:creationId xmlns:a16="http://schemas.microsoft.com/office/drawing/2014/main" id="{00000000-0008-0000-0600-00000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19" name="نص 8">
          <a:extLst>
            <a:ext uri="{FF2B5EF4-FFF2-40B4-BE49-F238E27FC236}">
              <a16:creationId xmlns:a16="http://schemas.microsoft.com/office/drawing/2014/main" id="{00000000-0008-0000-0600-000007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20" name="نص 8">
          <a:extLst>
            <a:ext uri="{FF2B5EF4-FFF2-40B4-BE49-F238E27FC236}">
              <a16:creationId xmlns:a16="http://schemas.microsoft.com/office/drawing/2014/main" id="{00000000-0008-0000-0600-000008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27" name="نص 8">
          <a:extLst>
            <a:ext uri="{FF2B5EF4-FFF2-40B4-BE49-F238E27FC236}">
              <a16:creationId xmlns:a16="http://schemas.microsoft.com/office/drawing/2014/main" id="{00000000-0008-0000-0600-00000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29" name="نص 8">
          <a:extLst>
            <a:ext uri="{FF2B5EF4-FFF2-40B4-BE49-F238E27FC236}">
              <a16:creationId xmlns:a16="http://schemas.microsoft.com/office/drawing/2014/main" id="{00000000-0008-0000-0600-00001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30" name="نص 8">
          <a:extLst>
            <a:ext uri="{FF2B5EF4-FFF2-40B4-BE49-F238E27FC236}">
              <a16:creationId xmlns:a16="http://schemas.microsoft.com/office/drawing/2014/main" id="{00000000-0008-0000-0600-000012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37" name="نص 8">
          <a:extLst>
            <a:ext uri="{FF2B5EF4-FFF2-40B4-BE49-F238E27FC236}">
              <a16:creationId xmlns:a16="http://schemas.microsoft.com/office/drawing/2014/main" id="{00000000-0008-0000-0600-000019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39" name="نص 8">
          <a:extLst>
            <a:ext uri="{FF2B5EF4-FFF2-40B4-BE49-F238E27FC236}">
              <a16:creationId xmlns:a16="http://schemas.microsoft.com/office/drawing/2014/main" id="{00000000-0008-0000-0600-00001B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41" name="نص 8">
          <a:extLst>
            <a:ext uri="{FF2B5EF4-FFF2-40B4-BE49-F238E27FC236}">
              <a16:creationId xmlns:a16="http://schemas.microsoft.com/office/drawing/2014/main" id="{00000000-0008-0000-0600-00001D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43" name="نص 8">
          <a:extLst>
            <a:ext uri="{FF2B5EF4-FFF2-40B4-BE49-F238E27FC236}">
              <a16:creationId xmlns:a16="http://schemas.microsoft.com/office/drawing/2014/main" id="{00000000-0008-0000-0600-00001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59" name="Text Box 115">
          <a:extLst>
            <a:ext uri="{FF2B5EF4-FFF2-40B4-BE49-F238E27FC236}">
              <a16:creationId xmlns:a16="http://schemas.microsoft.com/office/drawing/2014/main" id="{00000000-0008-0000-0600-00002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0" name="Text Box 116">
          <a:extLst>
            <a:ext uri="{FF2B5EF4-FFF2-40B4-BE49-F238E27FC236}">
              <a16:creationId xmlns:a16="http://schemas.microsoft.com/office/drawing/2014/main" id="{00000000-0008-0000-0600-00003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1" name="نص 8">
          <a:extLst>
            <a:ext uri="{FF2B5EF4-FFF2-40B4-BE49-F238E27FC236}">
              <a16:creationId xmlns:a16="http://schemas.microsoft.com/office/drawing/2014/main" id="{00000000-0008-0000-0600-00003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2" name="نص 8">
          <a:extLst>
            <a:ext uri="{FF2B5EF4-FFF2-40B4-BE49-F238E27FC236}">
              <a16:creationId xmlns:a16="http://schemas.microsoft.com/office/drawing/2014/main" id="{00000000-0008-0000-0600-000032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3" name="نص 8">
          <a:extLst>
            <a:ext uri="{FF2B5EF4-FFF2-40B4-BE49-F238E27FC236}">
              <a16:creationId xmlns:a16="http://schemas.microsoft.com/office/drawing/2014/main" id="{00000000-0008-0000-0600-00003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4" name="نص 8">
          <a:extLst>
            <a:ext uri="{FF2B5EF4-FFF2-40B4-BE49-F238E27FC236}">
              <a16:creationId xmlns:a16="http://schemas.microsoft.com/office/drawing/2014/main" id="{00000000-0008-0000-0600-000034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565" name="نص 8">
          <a:extLst>
            <a:ext uri="{FF2B5EF4-FFF2-40B4-BE49-F238E27FC236}">
              <a16:creationId xmlns:a16="http://schemas.microsoft.com/office/drawing/2014/main" id="{00000000-0008-0000-0600-00003502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6" name="نص 8">
          <a:extLst>
            <a:ext uri="{FF2B5EF4-FFF2-40B4-BE49-F238E27FC236}">
              <a16:creationId xmlns:a16="http://schemas.microsoft.com/office/drawing/2014/main" id="{00000000-0008-0000-0600-000036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73" name="نص 8">
          <a:extLst>
            <a:ext uri="{FF2B5EF4-FFF2-40B4-BE49-F238E27FC236}">
              <a16:creationId xmlns:a16="http://schemas.microsoft.com/office/drawing/2014/main" id="{00000000-0008-0000-0600-00003D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74" name="نص 8">
          <a:extLst>
            <a:ext uri="{FF2B5EF4-FFF2-40B4-BE49-F238E27FC236}">
              <a16:creationId xmlns:a16="http://schemas.microsoft.com/office/drawing/2014/main" id="{00000000-0008-0000-0600-00003E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81" name="نص 8">
          <a:extLst>
            <a:ext uri="{FF2B5EF4-FFF2-40B4-BE49-F238E27FC236}">
              <a16:creationId xmlns:a16="http://schemas.microsoft.com/office/drawing/2014/main" id="{00000000-0008-0000-0600-000045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83" name="نص 8">
          <a:extLst>
            <a:ext uri="{FF2B5EF4-FFF2-40B4-BE49-F238E27FC236}">
              <a16:creationId xmlns:a16="http://schemas.microsoft.com/office/drawing/2014/main" id="{00000000-0008-0000-0600-000047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84" name="نص 8">
          <a:extLst>
            <a:ext uri="{FF2B5EF4-FFF2-40B4-BE49-F238E27FC236}">
              <a16:creationId xmlns:a16="http://schemas.microsoft.com/office/drawing/2014/main" id="{00000000-0008-0000-0600-000048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1" name="نص 8">
          <a:extLst>
            <a:ext uri="{FF2B5EF4-FFF2-40B4-BE49-F238E27FC236}">
              <a16:creationId xmlns:a16="http://schemas.microsoft.com/office/drawing/2014/main" id="{00000000-0008-0000-0600-00004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3" name="نص 8">
          <a:extLst>
            <a:ext uri="{FF2B5EF4-FFF2-40B4-BE49-F238E27FC236}">
              <a16:creationId xmlns:a16="http://schemas.microsoft.com/office/drawing/2014/main" id="{00000000-0008-0000-0600-00005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5" name="نص 8">
          <a:extLst>
            <a:ext uri="{FF2B5EF4-FFF2-40B4-BE49-F238E27FC236}">
              <a16:creationId xmlns:a16="http://schemas.microsoft.com/office/drawing/2014/main" id="{00000000-0008-0000-0600-00005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7" name="نص 8">
          <a:extLst>
            <a:ext uri="{FF2B5EF4-FFF2-40B4-BE49-F238E27FC236}">
              <a16:creationId xmlns:a16="http://schemas.microsoft.com/office/drawing/2014/main" id="{00000000-0008-0000-0600-000055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4" name="نص 8">
          <a:extLst>
            <a:ext uri="{FF2B5EF4-FFF2-40B4-BE49-F238E27FC236}">
              <a16:creationId xmlns:a16="http://schemas.microsoft.com/office/drawing/2014/main" id="{00000000-0008-0000-0600-00005C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6" name="نص 8">
          <a:extLst>
            <a:ext uri="{FF2B5EF4-FFF2-40B4-BE49-F238E27FC236}">
              <a16:creationId xmlns:a16="http://schemas.microsoft.com/office/drawing/2014/main" id="{00000000-0008-0000-0600-00005E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8" name="نص 8">
          <a:extLst>
            <a:ext uri="{FF2B5EF4-FFF2-40B4-BE49-F238E27FC236}">
              <a16:creationId xmlns:a16="http://schemas.microsoft.com/office/drawing/2014/main" id="{00000000-0008-0000-0600-00006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11" name="نص 8">
          <a:extLst>
            <a:ext uri="{FF2B5EF4-FFF2-40B4-BE49-F238E27FC236}">
              <a16:creationId xmlns:a16="http://schemas.microsoft.com/office/drawing/2014/main" id="{00000000-0008-0000-0600-00006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614" name="نص 8">
          <a:extLst>
            <a:ext uri="{FF2B5EF4-FFF2-40B4-BE49-F238E27FC236}">
              <a16:creationId xmlns:a16="http://schemas.microsoft.com/office/drawing/2014/main" id="{00000000-0008-0000-0600-000066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5" name="Text Box 115">
          <a:extLst>
            <a:ext uri="{FF2B5EF4-FFF2-40B4-BE49-F238E27FC236}">
              <a16:creationId xmlns:a16="http://schemas.microsoft.com/office/drawing/2014/main" id="{00000000-0008-0000-0600-000099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6" name="Text Box 116">
          <a:extLst>
            <a:ext uri="{FF2B5EF4-FFF2-40B4-BE49-F238E27FC236}">
              <a16:creationId xmlns:a16="http://schemas.microsoft.com/office/drawing/2014/main" id="{00000000-0008-0000-0600-00009A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7" name="نص 8">
          <a:extLst>
            <a:ext uri="{FF2B5EF4-FFF2-40B4-BE49-F238E27FC236}">
              <a16:creationId xmlns:a16="http://schemas.microsoft.com/office/drawing/2014/main" id="{00000000-0008-0000-0600-00009B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8" name="نص 8">
          <a:extLst>
            <a:ext uri="{FF2B5EF4-FFF2-40B4-BE49-F238E27FC236}">
              <a16:creationId xmlns:a16="http://schemas.microsoft.com/office/drawing/2014/main" id="{00000000-0008-0000-0600-00009C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9" name="نص 8">
          <a:extLst>
            <a:ext uri="{FF2B5EF4-FFF2-40B4-BE49-F238E27FC236}">
              <a16:creationId xmlns:a16="http://schemas.microsoft.com/office/drawing/2014/main" id="{00000000-0008-0000-0600-00009D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70" name="نص 8">
          <a:extLst>
            <a:ext uri="{FF2B5EF4-FFF2-40B4-BE49-F238E27FC236}">
              <a16:creationId xmlns:a16="http://schemas.microsoft.com/office/drawing/2014/main" id="{00000000-0008-0000-0600-00009E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71" name="نص 8">
          <a:extLst>
            <a:ext uri="{FF2B5EF4-FFF2-40B4-BE49-F238E27FC236}">
              <a16:creationId xmlns:a16="http://schemas.microsoft.com/office/drawing/2014/main" id="{00000000-0008-0000-0600-00009F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693" name="نص 8">
          <a:extLst>
            <a:ext uri="{FF2B5EF4-FFF2-40B4-BE49-F238E27FC236}">
              <a16:creationId xmlns:a16="http://schemas.microsoft.com/office/drawing/2014/main" id="{00000000-0008-0000-0600-0000B5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94" name="نص 8">
          <a:extLst>
            <a:ext uri="{FF2B5EF4-FFF2-40B4-BE49-F238E27FC236}">
              <a16:creationId xmlns:a16="http://schemas.microsoft.com/office/drawing/2014/main" id="{00000000-0008-0000-0600-0000B6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716" name="نص 8">
          <a:extLst>
            <a:ext uri="{FF2B5EF4-FFF2-40B4-BE49-F238E27FC236}">
              <a16:creationId xmlns:a16="http://schemas.microsoft.com/office/drawing/2014/main" id="{00000000-0008-0000-0600-0000CC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24" name="نص 8">
          <a:extLst>
            <a:ext uri="{FF2B5EF4-FFF2-40B4-BE49-F238E27FC236}">
              <a16:creationId xmlns:a16="http://schemas.microsoft.com/office/drawing/2014/main" id="{00000000-0008-0000-0600-0000D4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25" name="نص 8">
          <a:extLst>
            <a:ext uri="{FF2B5EF4-FFF2-40B4-BE49-F238E27FC236}">
              <a16:creationId xmlns:a16="http://schemas.microsoft.com/office/drawing/2014/main" id="{00000000-0008-0000-0600-0000D5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747" name="نص 8">
          <a:extLst>
            <a:ext uri="{FF2B5EF4-FFF2-40B4-BE49-F238E27FC236}">
              <a16:creationId xmlns:a16="http://schemas.microsoft.com/office/drawing/2014/main" id="{00000000-0008-0000-0600-0000EB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55" name="نص 8">
          <a:extLst>
            <a:ext uri="{FF2B5EF4-FFF2-40B4-BE49-F238E27FC236}">
              <a16:creationId xmlns:a16="http://schemas.microsoft.com/office/drawing/2014/main" id="{00000000-0008-0000-0600-0000F3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63" name="نص 8">
          <a:extLst>
            <a:ext uri="{FF2B5EF4-FFF2-40B4-BE49-F238E27FC236}">
              <a16:creationId xmlns:a16="http://schemas.microsoft.com/office/drawing/2014/main" id="{00000000-0008-0000-0600-0000FB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66" name="نص 8">
          <a:extLst>
            <a:ext uri="{FF2B5EF4-FFF2-40B4-BE49-F238E27FC236}">
              <a16:creationId xmlns:a16="http://schemas.microsoft.com/office/drawing/2014/main" id="{00000000-0008-0000-0600-0000FE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788" name="نص 8">
          <a:extLst>
            <a:ext uri="{FF2B5EF4-FFF2-40B4-BE49-F238E27FC236}">
              <a16:creationId xmlns:a16="http://schemas.microsoft.com/office/drawing/2014/main" id="{00000000-0008-0000-0600-000014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96" name="نص 8">
          <a:extLst>
            <a:ext uri="{FF2B5EF4-FFF2-40B4-BE49-F238E27FC236}">
              <a16:creationId xmlns:a16="http://schemas.microsoft.com/office/drawing/2014/main" id="{00000000-0008-0000-0600-00001C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04" name="نص 8">
          <a:extLst>
            <a:ext uri="{FF2B5EF4-FFF2-40B4-BE49-F238E27FC236}">
              <a16:creationId xmlns:a16="http://schemas.microsoft.com/office/drawing/2014/main" id="{00000000-0008-0000-0600-00002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14" name="نص 8">
          <a:extLst>
            <a:ext uri="{FF2B5EF4-FFF2-40B4-BE49-F238E27FC236}">
              <a16:creationId xmlns:a16="http://schemas.microsoft.com/office/drawing/2014/main" id="{00000000-0008-0000-0600-00002E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20" name="نص 8">
          <a:extLst>
            <a:ext uri="{FF2B5EF4-FFF2-40B4-BE49-F238E27FC236}">
              <a16:creationId xmlns:a16="http://schemas.microsoft.com/office/drawing/2014/main" id="{00000000-0008-0000-0600-00003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842" name="نص 8">
          <a:extLst>
            <a:ext uri="{FF2B5EF4-FFF2-40B4-BE49-F238E27FC236}">
              <a16:creationId xmlns:a16="http://schemas.microsoft.com/office/drawing/2014/main" id="{00000000-0008-0000-0600-00004A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50" name="نص 8">
          <a:extLst>
            <a:ext uri="{FF2B5EF4-FFF2-40B4-BE49-F238E27FC236}">
              <a16:creationId xmlns:a16="http://schemas.microsoft.com/office/drawing/2014/main" id="{00000000-0008-0000-0600-000052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58" name="نص 8">
          <a:extLst>
            <a:ext uri="{FF2B5EF4-FFF2-40B4-BE49-F238E27FC236}">
              <a16:creationId xmlns:a16="http://schemas.microsoft.com/office/drawing/2014/main" id="{00000000-0008-0000-0600-00005A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68" name="نص 8">
          <a:extLst>
            <a:ext uri="{FF2B5EF4-FFF2-40B4-BE49-F238E27FC236}">
              <a16:creationId xmlns:a16="http://schemas.microsoft.com/office/drawing/2014/main" id="{00000000-0008-0000-0600-00006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81" name="نص 8">
          <a:extLst>
            <a:ext uri="{FF2B5EF4-FFF2-40B4-BE49-F238E27FC236}">
              <a16:creationId xmlns:a16="http://schemas.microsoft.com/office/drawing/2014/main" id="{00000000-0008-0000-0600-000071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91" name="نص 8">
          <a:extLst>
            <a:ext uri="{FF2B5EF4-FFF2-40B4-BE49-F238E27FC236}">
              <a16:creationId xmlns:a16="http://schemas.microsoft.com/office/drawing/2014/main" id="{00000000-0008-0000-0600-00007B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913" name="نص 8">
          <a:extLst>
            <a:ext uri="{FF2B5EF4-FFF2-40B4-BE49-F238E27FC236}">
              <a16:creationId xmlns:a16="http://schemas.microsoft.com/office/drawing/2014/main" id="{00000000-0008-0000-0600-000091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21" name="نص 8">
          <a:extLst>
            <a:ext uri="{FF2B5EF4-FFF2-40B4-BE49-F238E27FC236}">
              <a16:creationId xmlns:a16="http://schemas.microsoft.com/office/drawing/2014/main" id="{00000000-0008-0000-0600-000099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29" name="نص 8">
          <a:extLst>
            <a:ext uri="{FF2B5EF4-FFF2-40B4-BE49-F238E27FC236}">
              <a16:creationId xmlns:a16="http://schemas.microsoft.com/office/drawing/2014/main" id="{00000000-0008-0000-0600-0000A1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39" name="نص 8">
          <a:extLst>
            <a:ext uri="{FF2B5EF4-FFF2-40B4-BE49-F238E27FC236}">
              <a16:creationId xmlns:a16="http://schemas.microsoft.com/office/drawing/2014/main" id="{00000000-0008-0000-0600-0000AB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52" name="نص 8">
          <a:extLst>
            <a:ext uri="{FF2B5EF4-FFF2-40B4-BE49-F238E27FC236}">
              <a16:creationId xmlns:a16="http://schemas.microsoft.com/office/drawing/2014/main" id="{00000000-0008-0000-0600-0000B8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69" name="نص 8">
          <a:extLst>
            <a:ext uri="{FF2B5EF4-FFF2-40B4-BE49-F238E27FC236}">
              <a16:creationId xmlns:a16="http://schemas.microsoft.com/office/drawing/2014/main" id="{00000000-0008-0000-0600-0000C9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4" name="Text Box 65">
          <a:extLst>
            <a:ext uri="{FF2B5EF4-FFF2-40B4-BE49-F238E27FC236}">
              <a16:creationId xmlns:a16="http://schemas.microsoft.com/office/drawing/2014/main" id="{00000000-0008-0000-0600-00005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5" name="Text Box 66">
          <a:extLst>
            <a:ext uri="{FF2B5EF4-FFF2-40B4-BE49-F238E27FC236}">
              <a16:creationId xmlns:a16="http://schemas.microsoft.com/office/drawing/2014/main" id="{00000000-0008-0000-0600-00005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6" name="Text Box 67">
          <a:extLst>
            <a:ext uri="{FF2B5EF4-FFF2-40B4-BE49-F238E27FC236}">
              <a16:creationId xmlns:a16="http://schemas.microsoft.com/office/drawing/2014/main" id="{00000000-0008-0000-0600-00005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7" name="نص 8">
          <a:extLst>
            <a:ext uri="{FF2B5EF4-FFF2-40B4-BE49-F238E27FC236}">
              <a16:creationId xmlns:a16="http://schemas.microsoft.com/office/drawing/2014/main" id="{00000000-0008-0000-0600-00005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8" name="نص 8">
          <a:extLst>
            <a:ext uri="{FF2B5EF4-FFF2-40B4-BE49-F238E27FC236}">
              <a16:creationId xmlns:a16="http://schemas.microsoft.com/office/drawing/2014/main" id="{00000000-0008-0000-0600-00005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9" name="Text Box 70">
          <a:extLst>
            <a:ext uri="{FF2B5EF4-FFF2-40B4-BE49-F238E27FC236}">
              <a16:creationId xmlns:a16="http://schemas.microsoft.com/office/drawing/2014/main" id="{00000000-0008-0000-0600-00005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0" name="Text Box 71">
          <a:extLst>
            <a:ext uri="{FF2B5EF4-FFF2-40B4-BE49-F238E27FC236}">
              <a16:creationId xmlns:a16="http://schemas.microsoft.com/office/drawing/2014/main" id="{00000000-0008-0000-0600-00005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1" name="نص 8">
          <a:extLst>
            <a:ext uri="{FF2B5EF4-FFF2-40B4-BE49-F238E27FC236}">
              <a16:creationId xmlns:a16="http://schemas.microsoft.com/office/drawing/2014/main" id="{00000000-0008-0000-0600-00005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2" name="نص 8">
          <a:extLst>
            <a:ext uri="{FF2B5EF4-FFF2-40B4-BE49-F238E27FC236}">
              <a16:creationId xmlns:a16="http://schemas.microsoft.com/office/drawing/2014/main" id="{00000000-0008-0000-0600-00005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3" name="Text Box 74">
          <a:extLst>
            <a:ext uri="{FF2B5EF4-FFF2-40B4-BE49-F238E27FC236}">
              <a16:creationId xmlns:a16="http://schemas.microsoft.com/office/drawing/2014/main" id="{00000000-0008-0000-0600-00005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4" name="نص 8">
          <a:extLst>
            <a:ext uri="{FF2B5EF4-FFF2-40B4-BE49-F238E27FC236}">
              <a16:creationId xmlns:a16="http://schemas.microsoft.com/office/drawing/2014/main" id="{00000000-0008-0000-0600-00005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5" name="نص 8">
          <a:extLst>
            <a:ext uri="{FF2B5EF4-FFF2-40B4-BE49-F238E27FC236}">
              <a16:creationId xmlns:a16="http://schemas.microsoft.com/office/drawing/2014/main" id="{00000000-0008-0000-0600-00005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6" name="Text Box 77">
          <a:extLst>
            <a:ext uri="{FF2B5EF4-FFF2-40B4-BE49-F238E27FC236}">
              <a16:creationId xmlns:a16="http://schemas.microsoft.com/office/drawing/2014/main" id="{00000000-0008-0000-0600-00005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7" name="Text Box 78">
          <a:extLst>
            <a:ext uri="{FF2B5EF4-FFF2-40B4-BE49-F238E27FC236}">
              <a16:creationId xmlns:a16="http://schemas.microsoft.com/office/drawing/2014/main" id="{00000000-0008-0000-0600-00005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8" name="نص 8">
          <a:extLst>
            <a:ext uri="{FF2B5EF4-FFF2-40B4-BE49-F238E27FC236}">
              <a16:creationId xmlns:a16="http://schemas.microsoft.com/office/drawing/2014/main" id="{00000000-0008-0000-0600-00005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9" name="Text Box 80">
          <a:extLst>
            <a:ext uri="{FF2B5EF4-FFF2-40B4-BE49-F238E27FC236}">
              <a16:creationId xmlns:a16="http://schemas.microsoft.com/office/drawing/2014/main" id="{00000000-0008-0000-0600-00006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0" name="Text Box 81">
          <a:extLst>
            <a:ext uri="{FF2B5EF4-FFF2-40B4-BE49-F238E27FC236}">
              <a16:creationId xmlns:a16="http://schemas.microsoft.com/office/drawing/2014/main" id="{00000000-0008-0000-0600-00006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1" name="نص 8">
          <a:extLst>
            <a:ext uri="{FF2B5EF4-FFF2-40B4-BE49-F238E27FC236}">
              <a16:creationId xmlns:a16="http://schemas.microsoft.com/office/drawing/2014/main" id="{00000000-0008-0000-0600-00006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2" name="نص 8">
          <a:extLst>
            <a:ext uri="{FF2B5EF4-FFF2-40B4-BE49-F238E27FC236}">
              <a16:creationId xmlns:a16="http://schemas.microsoft.com/office/drawing/2014/main" id="{00000000-0008-0000-0600-00006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3" name="Text Box 84">
          <a:extLst>
            <a:ext uri="{FF2B5EF4-FFF2-40B4-BE49-F238E27FC236}">
              <a16:creationId xmlns:a16="http://schemas.microsoft.com/office/drawing/2014/main" id="{00000000-0008-0000-0600-00006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4" name="نص 8">
          <a:extLst>
            <a:ext uri="{FF2B5EF4-FFF2-40B4-BE49-F238E27FC236}">
              <a16:creationId xmlns:a16="http://schemas.microsoft.com/office/drawing/2014/main" id="{00000000-0008-0000-0600-00006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5" name="نص 8">
          <a:extLst>
            <a:ext uri="{FF2B5EF4-FFF2-40B4-BE49-F238E27FC236}">
              <a16:creationId xmlns:a16="http://schemas.microsoft.com/office/drawing/2014/main" id="{00000000-0008-0000-0600-00006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6" name="Text Box 87">
          <a:extLst>
            <a:ext uri="{FF2B5EF4-FFF2-40B4-BE49-F238E27FC236}">
              <a16:creationId xmlns:a16="http://schemas.microsoft.com/office/drawing/2014/main" id="{00000000-0008-0000-0600-00006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7" name="Text Box 88">
          <a:extLst>
            <a:ext uri="{FF2B5EF4-FFF2-40B4-BE49-F238E27FC236}">
              <a16:creationId xmlns:a16="http://schemas.microsoft.com/office/drawing/2014/main" id="{00000000-0008-0000-0600-00006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8" name="نص 8">
          <a:extLst>
            <a:ext uri="{FF2B5EF4-FFF2-40B4-BE49-F238E27FC236}">
              <a16:creationId xmlns:a16="http://schemas.microsoft.com/office/drawing/2014/main" id="{00000000-0008-0000-0600-00006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9" name="Text Box 90">
          <a:extLst>
            <a:ext uri="{FF2B5EF4-FFF2-40B4-BE49-F238E27FC236}">
              <a16:creationId xmlns:a16="http://schemas.microsoft.com/office/drawing/2014/main" id="{00000000-0008-0000-0600-00006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0" name="نص 8">
          <a:extLst>
            <a:ext uri="{FF2B5EF4-FFF2-40B4-BE49-F238E27FC236}">
              <a16:creationId xmlns:a16="http://schemas.microsoft.com/office/drawing/2014/main" id="{00000000-0008-0000-0600-00006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1" name="نص 8">
          <a:extLst>
            <a:ext uri="{FF2B5EF4-FFF2-40B4-BE49-F238E27FC236}">
              <a16:creationId xmlns:a16="http://schemas.microsoft.com/office/drawing/2014/main" id="{00000000-0008-0000-0600-00006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2" name="Text Box 93">
          <a:extLst>
            <a:ext uri="{FF2B5EF4-FFF2-40B4-BE49-F238E27FC236}">
              <a16:creationId xmlns:a16="http://schemas.microsoft.com/office/drawing/2014/main" id="{00000000-0008-0000-0600-00006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3" name="Text Box 94">
          <a:extLst>
            <a:ext uri="{FF2B5EF4-FFF2-40B4-BE49-F238E27FC236}">
              <a16:creationId xmlns:a16="http://schemas.microsoft.com/office/drawing/2014/main" id="{00000000-0008-0000-0600-00006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4" name="نص 8">
          <a:extLst>
            <a:ext uri="{FF2B5EF4-FFF2-40B4-BE49-F238E27FC236}">
              <a16:creationId xmlns:a16="http://schemas.microsoft.com/office/drawing/2014/main" id="{00000000-0008-0000-0600-00006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5" name="Text Box 96">
          <a:extLst>
            <a:ext uri="{FF2B5EF4-FFF2-40B4-BE49-F238E27FC236}">
              <a16:creationId xmlns:a16="http://schemas.microsoft.com/office/drawing/2014/main" id="{00000000-0008-0000-0600-00007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6" name="Text Box 97">
          <a:extLst>
            <a:ext uri="{FF2B5EF4-FFF2-40B4-BE49-F238E27FC236}">
              <a16:creationId xmlns:a16="http://schemas.microsoft.com/office/drawing/2014/main" id="{00000000-0008-0000-0600-00007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7" name="نص 8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8" name="نص 8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9" name="Text Box 123">
          <a:extLst>
            <a:ext uri="{FF2B5EF4-FFF2-40B4-BE49-F238E27FC236}">
              <a16:creationId xmlns:a16="http://schemas.microsoft.com/office/drawing/2014/main" id="{00000000-0008-0000-0600-00008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0" name="نص 8">
          <a:extLst>
            <a:ext uri="{FF2B5EF4-FFF2-40B4-BE49-F238E27FC236}">
              <a16:creationId xmlns:a16="http://schemas.microsoft.com/office/drawing/2014/main" id="{00000000-0008-0000-0600-00008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1" name="نص 8">
          <a:extLst>
            <a:ext uri="{FF2B5EF4-FFF2-40B4-BE49-F238E27FC236}">
              <a16:creationId xmlns:a16="http://schemas.microsoft.com/office/drawing/2014/main" id="{00000000-0008-0000-0600-00008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2" name="Text Box 126">
          <a:extLst>
            <a:ext uri="{FF2B5EF4-FFF2-40B4-BE49-F238E27FC236}">
              <a16:creationId xmlns:a16="http://schemas.microsoft.com/office/drawing/2014/main" id="{00000000-0008-0000-0600-00008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3" name="Text Box 127">
          <a:extLst>
            <a:ext uri="{FF2B5EF4-FFF2-40B4-BE49-F238E27FC236}">
              <a16:creationId xmlns:a16="http://schemas.microsoft.com/office/drawing/2014/main" id="{00000000-0008-0000-0600-00008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4" name="نص 8">
          <a:extLst>
            <a:ext uri="{FF2B5EF4-FFF2-40B4-BE49-F238E27FC236}">
              <a16:creationId xmlns:a16="http://schemas.microsoft.com/office/drawing/2014/main" id="{00000000-0008-0000-0600-00009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5" name="Text Box 129">
          <a:extLst>
            <a:ext uri="{FF2B5EF4-FFF2-40B4-BE49-F238E27FC236}">
              <a16:creationId xmlns:a16="http://schemas.microsoft.com/office/drawing/2014/main" id="{00000000-0008-0000-0600-00009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6" name="Text Box 130">
          <a:extLst>
            <a:ext uri="{FF2B5EF4-FFF2-40B4-BE49-F238E27FC236}">
              <a16:creationId xmlns:a16="http://schemas.microsoft.com/office/drawing/2014/main" id="{00000000-0008-0000-0600-00009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7" name="نص 8">
          <a:extLst>
            <a:ext uri="{FF2B5EF4-FFF2-40B4-BE49-F238E27FC236}">
              <a16:creationId xmlns:a16="http://schemas.microsoft.com/office/drawing/2014/main" id="{00000000-0008-0000-0600-00009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8" name="نص 8">
          <a:extLst>
            <a:ext uri="{FF2B5EF4-FFF2-40B4-BE49-F238E27FC236}">
              <a16:creationId xmlns:a16="http://schemas.microsoft.com/office/drawing/2014/main" id="{00000000-0008-0000-0600-00009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9" name="Text Box 133">
          <a:extLst>
            <a:ext uri="{FF2B5EF4-FFF2-40B4-BE49-F238E27FC236}">
              <a16:creationId xmlns:a16="http://schemas.microsoft.com/office/drawing/2014/main" id="{00000000-0008-0000-0600-00009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0" name="Text Box 134">
          <a:extLst>
            <a:ext uri="{FF2B5EF4-FFF2-40B4-BE49-F238E27FC236}">
              <a16:creationId xmlns:a16="http://schemas.microsoft.com/office/drawing/2014/main" id="{00000000-0008-0000-0600-00009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1" name="نص 8">
          <a:extLst>
            <a:ext uri="{FF2B5EF4-FFF2-40B4-BE49-F238E27FC236}">
              <a16:creationId xmlns:a16="http://schemas.microsoft.com/office/drawing/2014/main" id="{00000000-0008-0000-0600-00009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2" name="نص 8">
          <a:extLst>
            <a:ext uri="{FF2B5EF4-FFF2-40B4-BE49-F238E27FC236}">
              <a16:creationId xmlns:a16="http://schemas.microsoft.com/office/drawing/2014/main" id="{00000000-0008-0000-0600-00009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3" name="نص 8">
          <a:extLst>
            <a:ext uri="{FF2B5EF4-FFF2-40B4-BE49-F238E27FC236}">
              <a16:creationId xmlns:a16="http://schemas.microsoft.com/office/drawing/2014/main" id="{00000000-0008-0000-0600-00009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4" name="Text Box 146">
          <a:extLst>
            <a:ext uri="{FF2B5EF4-FFF2-40B4-BE49-F238E27FC236}">
              <a16:creationId xmlns:a16="http://schemas.microsoft.com/office/drawing/2014/main" id="{00000000-0008-0000-0600-0000A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5" name="نص 8">
          <a:extLst>
            <a:ext uri="{FF2B5EF4-FFF2-40B4-BE49-F238E27FC236}">
              <a16:creationId xmlns:a16="http://schemas.microsoft.com/office/drawing/2014/main" id="{00000000-0008-0000-0600-0000A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6" name="نص 8">
          <a:extLst>
            <a:ext uri="{FF2B5EF4-FFF2-40B4-BE49-F238E27FC236}">
              <a16:creationId xmlns:a16="http://schemas.microsoft.com/office/drawing/2014/main" id="{00000000-0008-0000-0600-0000A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7" name="Text Box 149">
          <a:extLst>
            <a:ext uri="{FF2B5EF4-FFF2-40B4-BE49-F238E27FC236}">
              <a16:creationId xmlns:a16="http://schemas.microsoft.com/office/drawing/2014/main" id="{00000000-0008-0000-0600-0000A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8" name="Text Box 150">
          <a:extLst>
            <a:ext uri="{FF2B5EF4-FFF2-40B4-BE49-F238E27FC236}">
              <a16:creationId xmlns:a16="http://schemas.microsoft.com/office/drawing/2014/main" id="{00000000-0008-0000-0600-0000A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9" name="نص 8">
          <a:extLst>
            <a:ext uri="{FF2B5EF4-FFF2-40B4-BE49-F238E27FC236}">
              <a16:creationId xmlns:a16="http://schemas.microsoft.com/office/drawing/2014/main" id="{00000000-0008-0000-0600-0000A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0" name="Text Box 152">
          <a:extLst>
            <a:ext uri="{FF2B5EF4-FFF2-40B4-BE49-F238E27FC236}">
              <a16:creationId xmlns:a16="http://schemas.microsoft.com/office/drawing/2014/main" id="{00000000-0008-0000-0600-0000A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1" name="Text Box 153">
          <a:extLst>
            <a:ext uri="{FF2B5EF4-FFF2-40B4-BE49-F238E27FC236}">
              <a16:creationId xmlns:a16="http://schemas.microsoft.com/office/drawing/2014/main" id="{00000000-0008-0000-0600-0000A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2" name="نص 8">
          <a:extLst>
            <a:ext uri="{FF2B5EF4-FFF2-40B4-BE49-F238E27FC236}">
              <a16:creationId xmlns:a16="http://schemas.microsoft.com/office/drawing/2014/main" id="{00000000-0008-0000-0600-0000A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3" name="نص 8">
          <a:extLst>
            <a:ext uri="{FF2B5EF4-FFF2-40B4-BE49-F238E27FC236}">
              <a16:creationId xmlns:a16="http://schemas.microsoft.com/office/drawing/2014/main" id="{00000000-0008-0000-0600-0000A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4" name="Text Box 156">
          <a:extLst>
            <a:ext uri="{FF2B5EF4-FFF2-40B4-BE49-F238E27FC236}">
              <a16:creationId xmlns:a16="http://schemas.microsoft.com/office/drawing/2014/main" id="{00000000-0008-0000-0600-0000A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5" name="Text Box 157">
          <a:extLst>
            <a:ext uri="{FF2B5EF4-FFF2-40B4-BE49-F238E27FC236}">
              <a16:creationId xmlns:a16="http://schemas.microsoft.com/office/drawing/2014/main" id="{00000000-0008-0000-0600-0000A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6" name="نص 8">
          <a:extLst>
            <a:ext uri="{FF2B5EF4-FFF2-40B4-BE49-F238E27FC236}">
              <a16:creationId xmlns:a16="http://schemas.microsoft.com/office/drawing/2014/main" id="{00000000-0008-0000-0600-0000A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7" name="نص 8">
          <a:extLst>
            <a:ext uri="{FF2B5EF4-FFF2-40B4-BE49-F238E27FC236}">
              <a16:creationId xmlns:a16="http://schemas.microsoft.com/office/drawing/2014/main" id="{00000000-0008-0000-0600-0000A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8" name="نص 8">
          <a:extLst>
            <a:ext uri="{FF2B5EF4-FFF2-40B4-BE49-F238E27FC236}">
              <a16:creationId xmlns:a16="http://schemas.microsoft.com/office/drawing/2014/main" id="{00000000-0008-0000-0600-0000B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9" name="Text Box 169">
          <a:extLst>
            <a:ext uri="{FF2B5EF4-FFF2-40B4-BE49-F238E27FC236}">
              <a16:creationId xmlns:a16="http://schemas.microsoft.com/office/drawing/2014/main" id="{00000000-0008-0000-0600-0000B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0" name="Text Box 170">
          <a:extLst>
            <a:ext uri="{FF2B5EF4-FFF2-40B4-BE49-F238E27FC236}">
              <a16:creationId xmlns:a16="http://schemas.microsoft.com/office/drawing/2014/main" id="{00000000-0008-0000-0600-0000B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1" name="نص 8">
          <a:extLst>
            <a:ext uri="{FF2B5EF4-FFF2-40B4-BE49-F238E27FC236}">
              <a16:creationId xmlns:a16="http://schemas.microsoft.com/office/drawing/2014/main" id="{00000000-0008-0000-0600-0000B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2" name="نص 8">
          <a:extLst>
            <a:ext uri="{FF2B5EF4-FFF2-40B4-BE49-F238E27FC236}">
              <a16:creationId xmlns:a16="http://schemas.microsoft.com/office/drawing/2014/main" id="{00000000-0008-0000-0600-0000B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3" name="نص 8">
          <a:extLst>
            <a:ext uri="{FF2B5EF4-FFF2-40B4-BE49-F238E27FC236}">
              <a16:creationId xmlns:a16="http://schemas.microsoft.com/office/drawing/2014/main" id="{00000000-0008-0000-0600-0000B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4" name="نص 8">
          <a:extLst>
            <a:ext uri="{FF2B5EF4-FFF2-40B4-BE49-F238E27FC236}">
              <a16:creationId xmlns:a16="http://schemas.microsoft.com/office/drawing/2014/main" id="{00000000-0008-0000-0600-0000B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5" name="Text Box 100">
          <a:extLst>
            <a:ext uri="{FF2B5EF4-FFF2-40B4-BE49-F238E27FC236}">
              <a16:creationId xmlns:a16="http://schemas.microsoft.com/office/drawing/2014/main" id="{00000000-0008-0000-0600-0000C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6" name="نص 8">
          <a:extLst>
            <a:ext uri="{FF2B5EF4-FFF2-40B4-BE49-F238E27FC236}">
              <a16:creationId xmlns:a16="http://schemas.microsoft.com/office/drawing/2014/main" id="{00000000-0008-0000-0600-0000C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7" name="نص 8">
          <a:extLst>
            <a:ext uri="{FF2B5EF4-FFF2-40B4-BE49-F238E27FC236}">
              <a16:creationId xmlns:a16="http://schemas.microsoft.com/office/drawing/2014/main" id="{00000000-0008-0000-0600-0000C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8" name="Text Box 103">
          <a:extLst>
            <a:ext uri="{FF2B5EF4-FFF2-40B4-BE49-F238E27FC236}">
              <a16:creationId xmlns:a16="http://schemas.microsoft.com/office/drawing/2014/main" id="{00000000-0008-0000-0600-0000C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9" name="Text Box 104">
          <a:extLst>
            <a:ext uri="{FF2B5EF4-FFF2-40B4-BE49-F238E27FC236}">
              <a16:creationId xmlns:a16="http://schemas.microsoft.com/office/drawing/2014/main" id="{00000000-0008-0000-0600-0000C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0" name="نص 8">
          <a:extLst>
            <a:ext uri="{FF2B5EF4-FFF2-40B4-BE49-F238E27FC236}">
              <a16:creationId xmlns:a16="http://schemas.microsoft.com/office/drawing/2014/main" id="{00000000-0008-0000-0600-0000C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1" name="Text Box 106">
          <a:extLst>
            <a:ext uri="{FF2B5EF4-FFF2-40B4-BE49-F238E27FC236}">
              <a16:creationId xmlns:a16="http://schemas.microsoft.com/office/drawing/2014/main" id="{00000000-0008-0000-0600-0000C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2" name="Text Box 107">
          <a:extLst>
            <a:ext uri="{FF2B5EF4-FFF2-40B4-BE49-F238E27FC236}">
              <a16:creationId xmlns:a16="http://schemas.microsoft.com/office/drawing/2014/main" id="{00000000-0008-0000-0600-0000C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3" name="نص 8">
          <a:extLst>
            <a:ext uri="{FF2B5EF4-FFF2-40B4-BE49-F238E27FC236}">
              <a16:creationId xmlns:a16="http://schemas.microsoft.com/office/drawing/2014/main" id="{00000000-0008-0000-0600-0000C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4" name="نص 8">
          <a:extLst>
            <a:ext uri="{FF2B5EF4-FFF2-40B4-BE49-F238E27FC236}">
              <a16:creationId xmlns:a16="http://schemas.microsoft.com/office/drawing/2014/main" id="{00000000-0008-0000-0600-0000C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5" name="Text Box 110">
          <a:extLst>
            <a:ext uri="{FF2B5EF4-FFF2-40B4-BE49-F238E27FC236}">
              <a16:creationId xmlns:a16="http://schemas.microsoft.com/office/drawing/2014/main" id="{00000000-0008-0000-0600-0000C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6" name="Text Box 111">
          <a:extLst>
            <a:ext uri="{FF2B5EF4-FFF2-40B4-BE49-F238E27FC236}">
              <a16:creationId xmlns:a16="http://schemas.microsoft.com/office/drawing/2014/main" id="{00000000-0008-0000-0600-0000C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7" name="نص 8">
          <a:extLst>
            <a:ext uri="{FF2B5EF4-FFF2-40B4-BE49-F238E27FC236}">
              <a16:creationId xmlns:a16="http://schemas.microsoft.com/office/drawing/2014/main" id="{00000000-0008-0000-0600-0000C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8" name="نص 8">
          <a:extLst>
            <a:ext uri="{FF2B5EF4-FFF2-40B4-BE49-F238E27FC236}">
              <a16:creationId xmlns:a16="http://schemas.microsoft.com/office/drawing/2014/main" id="{00000000-0008-0000-0600-0000C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9" name="نص 8">
          <a:extLst>
            <a:ext uri="{FF2B5EF4-FFF2-40B4-BE49-F238E27FC236}">
              <a16:creationId xmlns:a16="http://schemas.microsoft.com/office/drawing/2014/main" id="{00000000-0008-0000-0600-0000C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0" name="Text Box 138">
          <a:extLst>
            <a:ext uri="{FF2B5EF4-FFF2-40B4-BE49-F238E27FC236}">
              <a16:creationId xmlns:a16="http://schemas.microsoft.com/office/drawing/2014/main" id="{00000000-0008-0000-0600-0000D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1" name="Text Box 139">
          <a:extLst>
            <a:ext uri="{FF2B5EF4-FFF2-40B4-BE49-F238E27FC236}">
              <a16:creationId xmlns:a16="http://schemas.microsoft.com/office/drawing/2014/main" id="{00000000-0008-0000-0600-0000D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2" name="نص 8">
          <a:extLst>
            <a:ext uri="{FF2B5EF4-FFF2-40B4-BE49-F238E27FC236}">
              <a16:creationId xmlns:a16="http://schemas.microsoft.com/office/drawing/2014/main" id="{00000000-0008-0000-0600-0000D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3" name="نص 8">
          <a:extLst>
            <a:ext uri="{FF2B5EF4-FFF2-40B4-BE49-F238E27FC236}">
              <a16:creationId xmlns:a16="http://schemas.microsoft.com/office/drawing/2014/main" id="{00000000-0008-0000-0600-0000D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4" name="نص 8">
          <a:extLst>
            <a:ext uri="{FF2B5EF4-FFF2-40B4-BE49-F238E27FC236}">
              <a16:creationId xmlns:a16="http://schemas.microsoft.com/office/drawing/2014/main" id="{00000000-0008-0000-0600-0000D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5" name="نص 8">
          <a:extLst>
            <a:ext uri="{FF2B5EF4-FFF2-40B4-BE49-F238E27FC236}">
              <a16:creationId xmlns:a16="http://schemas.microsoft.com/office/drawing/2014/main" id="{00000000-0008-0000-0600-0000D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6" name="Text Box 161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7" name="Text Box 162">
          <a:extLst>
            <a:ext uri="{FF2B5EF4-FFF2-40B4-BE49-F238E27FC236}">
              <a16:creationId xmlns:a16="http://schemas.microsoft.com/office/drawing/2014/main" id="{00000000-0008-0000-0600-0000E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8" name="نص 8">
          <a:extLst>
            <a:ext uri="{FF2B5EF4-FFF2-40B4-BE49-F238E27FC236}">
              <a16:creationId xmlns:a16="http://schemas.microsoft.com/office/drawing/2014/main" id="{00000000-0008-0000-0600-0000E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9" name="نص 8">
          <a:extLst>
            <a:ext uri="{FF2B5EF4-FFF2-40B4-BE49-F238E27FC236}">
              <a16:creationId xmlns:a16="http://schemas.microsoft.com/office/drawing/2014/main" id="{00000000-0008-0000-0600-0000E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0" name="نص 8">
          <a:extLst>
            <a:ext uri="{FF2B5EF4-FFF2-40B4-BE49-F238E27FC236}">
              <a16:creationId xmlns:a16="http://schemas.microsoft.com/office/drawing/2014/main" id="{00000000-0008-0000-0600-0000E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1" name="نص 8">
          <a:extLst>
            <a:ext uri="{FF2B5EF4-FFF2-40B4-BE49-F238E27FC236}">
              <a16:creationId xmlns:a16="http://schemas.microsoft.com/office/drawing/2014/main" id="{00000000-0008-0000-0600-0000E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2" name="نص 8">
          <a:extLst>
            <a:ext uri="{FF2B5EF4-FFF2-40B4-BE49-F238E27FC236}">
              <a16:creationId xmlns:a16="http://schemas.microsoft.com/office/drawing/2014/main" id="{00000000-0008-0000-0600-0000E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3" name="Text Box 100">
          <a:extLst>
            <a:ext uri="{FF2B5EF4-FFF2-40B4-BE49-F238E27FC236}">
              <a16:creationId xmlns:a16="http://schemas.microsoft.com/office/drawing/2014/main" id="{00000000-0008-0000-0600-0000E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4" name="نص 8">
          <a:extLst>
            <a:ext uri="{FF2B5EF4-FFF2-40B4-BE49-F238E27FC236}">
              <a16:creationId xmlns:a16="http://schemas.microsoft.com/office/drawing/2014/main" id="{00000000-0008-0000-0600-0000E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5" name="نص 8">
          <a:extLst>
            <a:ext uri="{FF2B5EF4-FFF2-40B4-BE49-F238E27FC236}">
              <a16:creationId xmlns:a16="http://schemas.microsoft.com/office/drawing/2014/main" id="{00000000-0008-0000-0600-0000E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6" name="Text Box 103">
          <a:extLst>
            <a:ext uri="{FF2B5EF4-FFF2-40B4-BE49-F238E27FC236}">
              <a16:creationId xmlns:a16="http://schemas.microsoft.com/office/drawing/2014/main" id="{00000000-0008-0000-0600-0000E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7" name="Text Box 104">
          <a:extLst>
            <a:ext uri="{FF2B5EF4-FFF2-40B4-BE49-F238E27FC236}">
              <a16:creationId xmlns:a16="http://schemas.microsoft.com/office/drawing/2014/main" id="{00000000-0008-0000-0600-0000E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8" name="نص 8">
          <a:extLst>
            <a:ext uri="{FF2B5EF4-FFF2-40B4-BE49-F238E27FC236}">
              <a16:creationId xmlns:a16="http://schemas.microsoft.com/office/drawing/2014/main" id="{00000000-0008-0000-0600-0000E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9" name="Text Box 106">
          <a:extLst>
            <a:ext uri="{FF2B5EF4-FFF2-40B4-BE49-F238E27FC236}">
              <a16:creationId xmlns:a16="http://schemas.microsoft.com/office/drawing/2014/main" id="{00000000-0008-0000-0600-0000F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0" name="Text Box 107">
          <a:extLst>
            <a:ext uri="{FF2B5EF4-FFF2-40B4-BE49-F238E27FC236}">
              <a16:creationId xmlns:a16="http://schemas.microsoft.com/office/drawing/2014/main" id="{00000000-0008-0000-0600-0000F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1" name="نص 8">
          <a:extLst>
            <a:ext uri="{FF2B5EF4-FFF2-40B4-BE49-F238E27FC236}">
              <a16:creationId xmlns:a16="http://schemas.microsoft.com/office/drawing/2014/main" id="{00000000-0008-0000-0600-0000F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2" name="نص 8">
          <a:extLst>
            <a:ext uri="{FF2B5EF4-FFF2-40B4-BE49-F238E27FC236}">
              <a16:creationId xmlns:a16="http://schemas.microsoft.com/office/drawing/2014/main" id="{00000000-0008-0000-0600-0000F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3" name="Text Box 110">
          <a:extLst>
            <a:ext uri="{FF2B5EF4-FFF2-40B4-BE49-F238E27FC236}">
              <a16:creationId xmlns:a16="http://schemas.microsoft.com/office/drawing/2014/main" id="{00000000-0008-0000-0600-0000F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4" name="Text Box 111">
          <a:extLst>
            <a:ext uri="{FF2B5EF4-FFF2-40B4-BE49-F238E27FC236}">
              <a16:creationId xmlns:a16="http://schemas.microsoft.com/office/drawing/2014/main" id="{00000000-0008-0000-0600-0000F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5" name="نص 8">
          <a:extLst>
            <a:ext uri="{FF2B5EF4-FFF2-40B4-BE49-F238E27FC236}">
              <a16:creationId xmlns:a16="http://schemas.microsoft.com/office/drawing/2014/main" id="{00000000-0008-0000-0600-0000F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6" name="نص 8">
          <a:extLst>
            <a:ext uri="{FF2B5EF4-FFF2-40B4-BE49-F238E27FC236}">
              <a16:creationId xmlns:a16="http://schemas.microsoft.com/office/drawing/2014/main" id="{00000000-0008-0000-0600-0000F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7" name="نص 8">
          <a:extLst>
            <a:ext uri="{FF2B5EF4-FFF2-40B4-BE49-F238E27FC236}">
              <a16:creationId xmlns:a16="http://schemas.microsoft.com/office/drawing/2014/main" id="{00000000-0008-0000-0600-0000F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8" name="Text Box 138">
          <a:extLst>
            <a:ext uri="{FF2B5EF4-FFF2-40B4-BE49-F238E27FC236}">
              <a16:creationId xmlns:a16="http://schemas.microsoft.com/office/drawing/2014/main" id="{00000000-0008-0000-0600-00000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9" name="Text Box 139">
          <a:extLst>
            <a:ext uri="{FF2B5EF4-FFF2-40B4-BE49-F238E27FC236}">
              <a16:creationId xmlns:a16="http://schemas.microsoft.com/office/drawing/2014/main" id="{00000000-0008-0000-0600-00000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0" name="نص 8">
          <a:extLst>
            <a:ext uri="{FF2B5EF4-FFF2-40B4-BE49-F238E27FC236}">
              <a16:creationId xmlns:a16="http://schemas.microsoft.com/office/drawing/2014/main" id="{00000000-0008-0000-0600-00000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1" name="نص 8">
          <a:extLst>
            <a:ext uri="{FF2B5EF4-FFF2-40B4-BE49-F238E27FC236}">
              <a16:creationId xmlns:a16="http://schemas.microsoft.com/office/drawing/2014/main" id="{00000000-0008-0000-0600-00000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2" name="نص 8">
          <a:extLst>
            <a:ext uri="{FF2B5EF4-FFF2-40B4-BE49-F238E27FC236}">
              <a16:creationId xmlns:a16="http://schemas.microsoft.com/office/drawing/2014/main" id="{00000000-0008-0000-0600-00000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3" name="نص 8">
          <a:extLst>
            <a:ext uri="{FF2B5EF4-FFF2-40B4-BE49-F238E27FC236}">
              <a16:creationId xmlns:a16="http://schemas.microsoft.com/office/drawing/2014/main" id="{00000000-0008-0000-0600-00000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4" name="Text Box 161">
          <a:extLst>
            <a:ext uri="{FF2B5EF4-FFF2-40B4-BE49-F238E27FC236}">
              <a16:creationId xmlns:a16="http://schemas.microsoft.com/office/drawing/2014/main" id="{00000000-0008-0000-0600-00000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5" name="Text Box 162">
          <a:extLst>
            <a:ext uri="{FF2B5EF4-FFF2-40B4-BE49-F238E27FC236}">
              <a16:creationId xmlns:a16="http://schemas.microsoft.com/office/drawing/2014/main" id="{00000000-0008-0000-0600-00000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6" name="نص 8">
          <a:extLst>
            <a:ext uri="{FF2B5EF4-FFF2-40B4-BE49-F238E27FC236}">
              <a16:creationId xmlns:a16="http://schemas.microsoft.com/office/drawing/2014/main" id="{00000000-0008-0000-0600-00000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7" name="نص 8">
          <a:extLst>
            <a:ext uri="{FF2B5EF4-FFF2-40B4-BE49-F238E27FC236}">
              <a16:creationId xmlns:a16="http://schemas.microsoft.com/office/drawing/2014/main" id="{00000000-0008-0000-0600-00000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8" name="نص 8">
          <a:extLst>
            <a:ext uri="{FF2B5EF4-FFF2-40B4-BE49-F238E27FC236}">
              <a16:creationId xmlns:a16="http://schemas.microsoft.com/office/drawing/2014/main" id="{00000000-0008-0000-0600-00000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9" name="نص 8">
          <a:extLst>
            <a:ext uri="{FF2B5EF4-FFF2-40B4-BE49-F238E27FC236}">
              <a16:creationId xmlns:a16="http://schemas.microsoft.com/office/drawing/2014/main" id="{00000000-0008-0000-0600-00000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0" name="نص 8">
          <a:extLst>
            <a:ext uri="{FF2B5EF4-FFF2-40B4-BE49-F238E27FC236}">
              <a16:creationId xmlns:a16="http://schemas.microsoft.com/office/drawing/2014/main" id="{00000000-0008-0000-0600-00001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1" name="Text Box 115">
          <a:extLst>
            <a:ext uri="{FF2B5EF4-FFF2-40B4-BE49-F238E27FC236}">
              <a16:creationId xmlns:a16="http://schemas.microsoft.com/office/drawing/2014/main" id="{00000000-0008-0000-0600-00001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2" name="Text Box 116">
          <a:extLst>
            <a:ext uri="{FF2B5EF4-FFF2-40B4-BE49-F238E27FC236}">
              <a16:creationId xmlns:a16="http://schemas.microsoft.com/office/drawing/2014/main" id="{00000000-0008-0000-0600-00001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3" name="نص 8">
          <a:extLst>
            <a:ext uri="{FF2B5EF4-FFF2-40B4-BE49-F238E27FC236}">
              <a16:creationId xmlns:a16="http://schemas.microsoft.com/office/drawing/2014/main" id="{00000000-0008-0000-0600-00001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4" name="نص 8">
          <a:extLst>
            <a:ext uri="{FF2B5EF4-FFF2-40B4-BE49-F238E27FC236}">
              <a16:creationId xmlns:a16="http://schemas.microsoft.com/office/drawing/2014/main" id="{00000000-0008-0000-0600-00001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5" name="نص 8">
          <a:extLst>
            <a:ext uri="{FF2B5EF4-FFF2-40B4-BE49-F238E27FC236}">
              <a16:creationId xmlns:a16="http://schemas.microsoft.com/office/drawing/2014/main" id="{00000000-0008-0000-0600-00001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6" name="نص 8">
          <a:extLst>
            <a:ext uri="{FF2B5EF4-FFF2-40B4-BE49-F238E27FC236}">
              <a16:creationId xmlns:a16="http://schemas.microsoft.com/office/drawing/2014/main" id="{00000000-0008-0000-0600-00001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7" name="نص 8">
          <a:extLst>
            <a:ext uri="{FF2B5EF4-FFF2-40B4-BE49-F238E27FC236}">
              <a16:creationId xmlns:a16="http://schemas.microsoft.com/office/drawing/2014/main" id="{00000000-0008-0000-0600-00001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8" name="نص 8">
          <a:extLst>
            <a:ext uri="{FF2B5EF4-FFF2-40B4-BE49-F238E27FC236}">
              <a16:creationId xmlns:a16="http://schemas.microsoft.com/office/drawing/2014/main" id="{00000000-0008-0000-0600-00001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9" name="نص 8">
          <a:extLst>
            <a:ext uri="{FF2B5EF4-FFF2-40B4-BE49-F238E27FC236}">
              <a16:creationId xmlns:a16="http://schemas.microsoft.com/office/drawing/2014/main" id="{00000000-0008-0000-0600-00001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0" name="Text Box 100">
          <a:extLst>
            <a:ext uri="{FF2B5EF4-FFF2-40B4-BE49-F238E27FC236}">
              <a16:creationId xmlns:a16="http://schemas.microsoft.com/office/drawing/2014/main" id="{00000000-0008-0000-0600-00002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1" name="نص 8">
          <a:extLst>
            <a:ext uri="{FF2B5EF4-FFF2-40B4-BE49-F238E27FC236}">
              <a16:creationId xmlns:a16="http://schemas.microsoft.com/office/drawing/2014/main" id="{00000000-0008-0000-0600-00002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2" name="نص 8">
          <a:extLst>
            <a:ext uri="{FF2B5EF4-FFF2-40B4-BE49-F238E27FC236}">
              <a16:creationId xmlns:a16="http://schemas.microsoft.com/office/drawing/2014/main" id="{00000000-0008-0000-0600-00002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3" name="Text Box 103">
          <a:extLst>
            <a:ext uri="{FF2B5EF4-FFF2-40B4-BE49-F238E27FC236}">
              <a16:creationId xmlns:a16="http://schemas.microsoft.com/office/drawing/2014/main" id="{00000000-0008-0000-0600-00002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4" name="Text Box 104">
          <a:extLst>
            <a:ext uri="{FF2B5EF4-FFF2-40B4-BE49-F238E27FC236}">
              <a16:creationId xmlns:a16="http://schemas.microsoft.com/office/drawing/2014/main" id="{00000000-0008-0000-0600-00002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5" name="نص 8">
          <a:extLst>
            <a:ext uri="{FF2B5EF4-FFF2-40B4-BE49-F238E27FC236}">
              <a16:creationId xmlns:a16="http://schemas.microsoft.com/office/drawing/2014/main" id="{00000000-0008-0000-0600-00002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6" name="Text Box 106">
          <a:extLst>
            <a:ext uri="{FF2B5EF4-FFF2-40B4-BE49-F238E27FC236}">
              <a16:creationId xmlns:a16="http://schemas.microsoft.com/office/drawing/2014/main" id="{00000000-0008-0000-0600-00002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7" name="Text Box 107">
          <a:extLst>
            <a:ext uri="{FF2B5EF4-FFF2-40B4-BE49-F238E27FC236}">
              <a16:creationId xmlns:a16="http://schemas.microsoft.com/office/drawing/2014/main" id="{00000000-0008-0000-0600-00002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8" name="نص 8">
          <a:extLst>
            <a:ext uri="{FF2B5EF4-FFF2-40B4-BE49-F238E27FC236}">
              <a16:creationId xmlns:a16="http://schemas.microsoft.com/office/drawing/2014/main" id="{00000000-0008-0000-0600-00002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9" name="نص 8">
          <a:extLst>
            <a:ext uri="{FF2B5EF4-FFF2-40B4-BE49-F238E27FC236}">
              <a16:creationId xmlns:a16="http://schemas.microsoft.com/office/drawing/2014/main" id="{00000000-0008-0000-0600-00002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0" name="Text Box 110">
          <a:extLst>
            <a:ext uri="{FF2B5EF4-FFF2-40B4-BE49-F238E27FC236}">
              <a16:creationId xmlns:a16="http://schemas.microsoft.com/office/drawing/2014/main" id="{00000000-0008-0000-0600-00002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1" name="Text Box 111">
          <a:extLst>
            <a:ext uri="{FF2B5EF4-FFF2-40B4-BE49-F238E27FC236}">
              <a16:creationId xmlns:a16="http://schemas.microsoft.com/office/drawing/2014/main" id="{00000000-0008-0000-0600-00002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2" name="نص 8">
          <a:extLst>
            <a:ext uri="{FF2B5EF4-FFF2-40B4-BE49-F238E27FC236}">
              <a16:creationId xmlns:a16="http://schemas.microsoft.com/office/drawing/2014/main" id="{00000000-0008-0000-0600-00002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3" name="نص 8">
          <a:extLst>
            <a:ext uri="{FF2B5EF4-FFF2-40B4-BE49-F238E27FC236}">
              <a16:creationId xmlns:a16="http://schemas.microsoft.com/office/drawing/2014/main" id="{00000000-0008-0000-0600-00002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4" name="نص 8">
          <a:extLst>
            <a:ext uri="{FF2B5EF4-FFF2-40B4-BE49-F238E27FC236}">
              <a16:creationId xmlns:a16="http://schemas.microsoft.com/office/drawing/2014/main" id="{00000000-0008-0000-0600-00002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5" name="Text Box 138">
          <a:extLst>
            <a:ext uri="{FF2B5EF4-FFF2-40B4-BE49-F238E27FC236}">
              <a16:creationId xmlns:a16="http://schemas.microsoft.com/office/drawing/2014/main" id="{00000000-0008-0000-0600-00003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6" name="Text Box 139">
          <a:extLst>
            <a:ext uri="{FF2B5EF4-FFF2-40B4-BE49-F238E27FC236}">
              <a16:creationId xmlns:a16="http://schemas.microsoft.com/office/drawing/2014/main" id="{00000000-0008-0000-0600-00003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7" name="نص 8">
          <a:extLst>
            <a:ext uri="{FF2B5EF4-FFF2-40B4-BE49-F238E27FC236}">
              <a16:creationId xmlns:a16="http://schemas.microsoft.com/office/drawing/2014/main" id="{00000000-0008-0000-0600-00003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8" name="نص 8">
          <a:extLst>
            <a:ext uri="{FF2B5EF4-FFF2-40B4-BE49-F238E27FC236}">
              <a16:creationId xmlns:a16="http://schemas.microsoft.com/office/drawing/2014/main" id="{00000000-0008-0000-0600-00003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9" name="نص 8">
          <a:extLst>
            <a:ext uri="{FF2B5EF4-FFF2-40B4-BE49-F238E27FC236}">
              <a16:creationId xmlns:a16="http://schemas.microsoft.com/office/drawing/2014/main" id="{00000000-0008-0000-0600-00003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0" name="نص 8">
          <a:extLst>
            <a:ext uri="{FF2B5EF4-FFF2-40B4-BE49-F238E27FC236}">
              <a16:creationId xmlns:a16="http://schemas.microsoft.com/office/drawing/2014/main" id="{00000000-0008-0000-0600-00003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1" name="Text Box 161">
          <a:extLst>
            <a:ext uri="{FF2B5EF4-FFF2-40B4-BE49-F238E27FC236}">
              <a16:creationId xmlns:a16="http://schemas.microsoft.com/office/drawing/2014/main" id="{00000000-0008-0000-0600-00003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2" name="Text Box 162">
          <a:extLst>
            <a:ext uri="{FF2B5EF4-FFF2-40B4-BE49-F238E27FC236}">
              <a16:creationId xmlns:a16="http://schemas.microsoft.com/office/drawing/2014/main" id="{00000000-0008-0000-0600-00004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3" name="نص 8">
          <a:extLst>
            <a:ext uri="{FF2B5EF4-FFF2-40B4-BE49-F238E27FC236}">
              <a16:creationId xmlns:a16="http://schemas.microsoft.com/office/drawing/2014/main" id="{00000000-0008-0000-06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4" name="نص 8">
          <a:extLst>
            <a:ext uri="{FF2B5EF4-FFF2-40B4-BE49-F238E27FC236}">
              <a16:creationId xmlns:a16="http://schemas.microsoft.com/office/drawing/2014/main" id="{00000000-0008-0000-0600-00004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5" name="نص 8">
          <a:extLst>
            <a:ext uri="{FF2B5EF4-FFF2-40B4-BE49-F238E27FC236}">
              <a16:creationId xmlns:a16="http://schemas.microsoft.com/office/drawing/2014/main" id="{00000000-0008-0000-0600-00004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6" name="نص 8">
          <a:extLst>
            <a:ext uri="{FF2B5EF4-FFF2-40B4-BE49-F238E27FC236}">
              <a16:creationId xmlns:a16="http://schemas.microsoft.com/office/drawing/2014/main" id="{00000000-0008-0000-0600-00004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7" name="نص 8">
          <a:extLst>
            <a:ext uri="{FF2B5EF4-FFF2-40B4-BE49-F238E27FC236}">
              <a16:creationId xmlns:a16="http://schemas.microsoft.com/office/drawing/2014/main" id="{00000000-0008-0000-0600-00004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8" name="Text Box 115">
          <a:extLst>
            <a:ext uri="{FF2B5EF4-FFF2-40B4-BE49-F238E27FC236}">
              <a16:creationId xmlns:a16="http://schemas.microsoft.com/office/drawing/2014/main" id="{00000000-0008-0000-0600-00004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9" name="Text Box 116">
          <a:extLst>
            <a:ext uri="{FF2B5EF4-FFF2-40B4-BE49-F238E27FC236}">
              <a16:creationId xmlns:a16="http://schemas.microsoft.com/office/drawing/2014/main" id="{00000000-0008-0000-0600-00004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0" name="نص 8">
          <a:extLst>
            <a:ext uri="{FF2B5EF4-FFF2-40B4-BE49-F238E27FC236}">
              <a16:creationId xmlns:a16="http://schemas.microsoft.com/office/drawing/2014/main" id="{00000000-0008-0000-0600-00004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1" name="نص 8">
          <a:extLst>
            <a:ext uri="{FF2B5EF4-FFF2-40B4-BE49-F238E27FC236}">
              <a16:creationId xmlns:a16="http://schemas.microsoft.com/office/drawing/2014/main" id="{00000000-0008-0000-0600-00004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2" name="نص 8">
          <a:extLst>
            <a:ext uri="{FF2B5EF4-FFF2-40B4-BE49-F238E27FC236}">
              <a16:creationId xmlns:a16="http://schemas.microsoft.com/office/drawing/2014/main" id="{00000000-0008-0000-0600-00004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3" name="نص 8">
          <a:extLst>
            <a:ext uri="{FF2B5EF4-FFF2-40B4-BE49-F238E27FC236}">
              <a16:creationId xmlns:a16="http://schemas.microsoft.com/office/drawing/2014/main" id="{00000000-0008-0000-0600-00004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4" name="نص 8">
          <a:extLst>
            <a:ext uri="{FF2B5EF4-FFF2-40B4-BE49-F238E27FC236}">
              <a16:creationId xmlns:a16="http://schemas.microsoft.com/office/drawing/2014/main" id="{00000000-0008-0000-0600-00005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5" name="نص 8">
          <a:extLst>
            <a:ext uri="{FF2B5EF4-FFF2-40B4-BE49-F238E27FC236}">
              <a16:creationId xmlns:a16="http://schemas.microsoft.com/office/drawing/2014/main" id="{00000000-0008-0000-0600-00005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6" name="نص 8">
          <a:extLst>
            <a:ext uri="{FF2B5EF4-FFF2-40B4-BE49-F238E27FC236}">
              <a16:creationId xmlns:a16="http://schemas.microsoft.com/office/drawing/2014/main" id="{00000000-0008-0000-0600-00005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7" name="Text Box 115">
          <a:extLst>
            <a:ext uri="{FF2B5EF4-FFF2-40B4-BE49-F238E27FC236}">
              <a16:creationId xmlns:a16="http://schemas.microsoft.com/office/drawing/2014/main" id="{00000000-0008-0000-0600-00005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8" name="Text Box 116">
          <a:extLst>
            <a:ext uri="{FF2B5EF4-FFF2-40B4-BE49-F238E27FC236}">
              <a16:creationId xmlns:a16="http://schemas.microsoft.com/office/drawing/2014/main" id="{00000000-0008-0000-0600-00005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9" name="نص 8">
          <a:extLst>
            <a:ext uri="{FF2B5EF4-FFF2-40B4-BE49-F238E27FC236}">
              <a16:creationId xmlns:a16="http://schemas.microsoft.com/office/drawing/2014/main" id="{00000000-0008-0000-0600-00005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0" name="نص 8">
          <a:extLst>
            <a:ext uri="{FF2B5EF4-FFF2-40B4-BE49-F238E27FC236}">
              <a16:creationId xmlns:a16="http://schemas.microsoft.com/office/drawing/2014/main" id="{00000000-0008-0000-0600-00005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1" name="نص 8">
          <a:extLst>
            <a:ext uri="{FF2B5EF4-FFF2-40B4-BE49-F238E27FC236}">
              <a16:creationId xmlns:a16="http://schemas.microsoft.com/office/drawing/2014/main" id="{00000000-0008-0000-0600-00005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2" name="نص 8">
          <a:extLst>
            <a:ext uri="{FF2B5EF4-FFF2-40B4-BE49-F238E27FC236}">
              <a16:creationId xmlns:a16="http://schemas.microsoft.com/office/drawing/2014/main" id="{00000000-0008-0000-0600-00005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3" name="نص 8">
          <a:extLst>
            <a:ext uri="{FF2B5EF4-FFF2-40B4-BE49-F238E27FC236}">
              <a16:creationId xmlns:a16="http://schemas.microsoft.com/office/drawing/2014/main" id="{00000000-0008-0000-0600-00005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4" name="نص 8">
          <a:extLst>
            <a:ext uri="{FF2B5EF4-FFF2-40B4-BE49-F238E27FC236}">
              <a16:creationId xmlns:a16="http://schemas.microsoft.com/office/drawing/2014/main" id="{00000000-0008-0000-0600-00005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5" name="نص 8">
          <a:extLst>
            <a:ext uri="{FF2B5EF4-FFF2-40B4-BE49-F238E27FC236}">
              <a16:creationId xmlns:a16="http://schemas.microsoft.com/office/drawing/2014/main" id="{00000000-0008-0000-0600-00006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6" name="نص 8">
          <a:extLst>
            <a:ext uri="{FF2B5EF4-FFF2-40B4-BE49-F238E27FC236}">
              <a16:creationId xmlns:a16="http://schemas.microsoft.com/office/drawing/2014/main" id="{00000000-0008-0000-0600-00006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7" name="نص 8">
          <a:extLst>
            <a:ext uri="{FF2B5EF4-FFF2-40B4-BE49-F238E27FC236}">
              <a16:creationId xmlns:a16="http://schemas.microsoft.com/office/drawing/2014/main" id="{00000000-0008-0000-0600-00006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8" name="نص 8">
          <a:extLst>
            <a:ext uri="{FF2B5EF4-FFF2-40B4-BE49-F238E27FC236}">
              <a16:creationId xmlns:a16="http://schemas.microsoft.com/office/drawing/2014/main" id="{00000000-0008-0000-0600-00006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9" name="Text Box 65">
          <a:extLst>
            <a:ext uri="{FF2B5EF4-FFF2-40B4-BE49-F238E27FC236}">
              <a16:creationId xmlns:a16="http://schemas.microsoft.com/office/drawing/2014/main" id="{00000000-0008-0000-0600-00006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0" name="Text Box 66">
          <a:extLst>
            <a:ext uri="{FF2B5EF4-FFF2-40B4-BE49-F238E27FC236}">
              <a16:creationId xmlns:a16="http://schemas.microsoft.com/office/drawing/2014/main" id="{00000000-0008-0000-0600-00006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1" name="Text Box 67">
          <a:extLst>
            <a:ext uri="{FF2B5EF4-FFF2-40B4-BE49-F238E27FC236}">
              <a16:creationId xmlns:a16="http://schemas.microsoft.com/office/drawing/2014/main" id="{00000000-0008-0000-0600-00006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2" name="نص 8">
          <a:extLst>
            <a:ext uri="{FF2B5EF4-FFF2-40B4-BE49-F238E27FC236}">
              <a16:creationId xmlns:a16="http://schemas.microsoft.com/office/drawing/2014/main" id="{00000000-0008-0000-0600-00006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3" name="نص 8">
          <a:extLst>
            <a:ext uri="{FF2B5EF4-FFF2-40B4-BE49-F238E27FC236}">
              <a16:creationId xmlns:a16="http://schemas.microsoft.com/office/drawing/2014/main" id="{00000000-0008-0000-0600-00006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4" name="Text Box 70">
          <a:extLst>
            <a:ext uri="{FF2B5EF4-FFF2-40B4-BE49-F238E27FC236}">
              <a16:creationId xmlns:a16="http://schemas.microsoft.com/office/drawing/2014/main" id="{00000000-0008-0000-0600-00006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5" name="Text Box 71">
          <a:extLst>
            <a:ext uri="{FF2B5EF4-FFF2-40B4-BE49-F238E27FC236}">
              <a16:creationId xmlns:a16="http://schemas.microsoft.com/office/drawing/2014/main" id="{00000000-0008-0000-0600-00006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6" name="نص 8">
          <a:extLst>
            <a:ext uri="{FF2B5EF4-FFF2-40B4-BE49-F238E27FC236}">
              <a16:creationId xmlns:a16="http://schemas.microsoft.com/office/drawing/2014/main" id="{00000000-0008-0000-0600-00006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7" name="نص 8">
          <a:extLst>
            <a:ext uri="{FF2B5EF4-FFF2-40B4-BE49-F238E27FC236}">
              <a16:creationId xmlns:a16="http://schemas.microsoft.com/office/drawing/2014/main" id="{00000000-0008-0000-0600-00006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8" name="Text Box 74">
          <a:extLst>
            <a:ext uri="{FF2B5EF4-FFF2-40B4-BE49-F238E27FC236}">
              <a16:creationId xmlns:a16="http://schemas.microsoft.com/office/drawing/2014/main" id="{00000000-0008-0000-0600-00007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9" name="نص 8">
          <a:extLst>
            <a:ext uri="{FF2B5EF4-FFF2-40B4-BE49-F238E27FC236}">
              <a16:creationId xmlns:a16="http://schemas.microsoft.com/office/drawing/2014/main" id="{00000000-0008-0000-0600-00007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0" name="نص 8">
          <a:extLst>
            <a:ext uri="{FF2B5EF4-FFF2-40B4-BE49-F238E27FC236}">
              <a16:creationId xmlns:a16="http://schemas.microsoft.com/office/drawing/2014/main" id="{00000000-0008-0000-0600-00007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1" name="Text Box 77">
          <a:extLst>
            <a:ext uri="{FF2B5EF4-FFF2-40B4-BE49-F238E27FC236}">
              <a16:creationId xmlns:a16="http://schemas.microsoft.com/office/drawing/2014/main" id="{00000000-0008-0000-0600-00007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2" name="Text Box 78">
          <a:extLst>
            <a:ext uri="{FF2B5EF4-FFF2-40B4-BE49-F238E27FC236}">
              <a16:creationId xmlns:a16="http://schemas.microsoft.com/office/drawing/2014/main" id="{00000000-0008-0000-0600-00007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3" name="نص 8">
          <a:extLst>
            <a:ext uri="{FF2B5EF4-FFF2-40B4-BE49-F238E27FC236}">
              <a16:creationId xmlns:a16="http://schemas.microsoft.com/office/drawing/2014/main" id="{00000000-0008-0000-0600-00007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4" name="Text Box 80">
          <a:extLst>
            <a:ext uri="{FF2B5EF4-FFF2-40B4-BE49-F238E27FC236}">
              <a16:creationId xmlns:a16="http://schemas.microsoft.com/office/drawing/2014/main" id="{00000000-0008-0000-0600-00007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5" name="Text Box 81">
          <a:extLst>
            <a:ext uri="{FF2B5EF4-FFF2-40B4-BE49-F238E27FC236}">
              <a16:creationId xmlns:a16="http://schemas.microsoft.com/office/drawing/2014/main" id="{00000000-0008-0000-0600-00007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6" name="نص 8">
          <a:extLst>
            <a:ext uri="{FF2B5EF4-FFF2-40B4-BE49-F238E27FC236}">
              <a16:creationId xmlns:a16="http://schemas.microsoft.com/office/drawing/2014/main" id="{00000000-0008-0000-0600-00007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7" name="نص 8">
          <a:extLst>
            <a:ext uri="{FF2B5EF4-FFF2-40B4-BE49-F238E27FC236}">
              <a16:creationId xmlns:a16="http://schemas.microsoft.com/office/drawing/2014/main" id="{00000000-0008-0000-0600-00007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8" name="Text Box 84">
          <a:extLst>
            <a:ext uri="{FF2B5EF4-FFF2-40B4-BE49-F238E27FC236}">
              <a16:creationId xmlns:a16="http://schemas.microsoft.com/office/drawing/2014/main" id="{00000000-0008-0000-0600-00007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9" name="نص 8">
          <a:extLst>
            <a:ext uri="{FF2B5EF4-FFF2-40B4-BE49-F238E27FC236}">
              <a16:creationId xmlns:a16="http://schemas.microsoft.com/office/drawing/2014/main" id="{00000000-0008-0000-0600-00007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0" name="نص 8">
          <a:extLst>
            <a:ext uri="{FF2B5EF4-FFF2-40B4-BE49-F238E27FC236}">
              <a16:creationId xmlns:a16="http://schemas.microsoft.com/office/drawing/2014/main" id="{00000000-0008-0000-0600-00007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1" name="Text Box 87">
          <a:extLst>
            <a:ext uri="{FF2B5EF4-FFF2-40B4-BE49-F238E27FC236}">
              <a16:creationId xmlns:a16="http://schemas.microsoft.com/office/drawing/2014/main" id="{00000000-0008-0000-0600-00007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2" name="Text Box 88">
          <a:extLst>
            <a:ext uri="{FF2B5EF4-FFF2-40B4-BE49-F238E27FC236}">
              <a16:creationId xmlns:a16="http://schemas.microsoft.com/office/drawing/2014/main" id="{00000000-0008-0000-0600-00007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3" name="نص 8">
          <a:extLst>
            <a:ext uri="{FF2B5EF4-FFF2-40B4-BE49-F238E27FC236}">
              <a16:creationId xmlns:a16="http://schemas.microsoft.com/office/drawing/2014/main" id="{00000000-0008-0000-0600-00007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4" name="Text Box 90">
          <a:extLst>
            <a:ext uri="{FF2B5EF4-FFF2-40B4-BE49-F238E27FC236}">
              <a16:creationId xmlns:a16="http://schemas.microsoft.com/office/drawing/2014/main" id="{00000000-0008-0000-0600-00008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5" name="نص 8">
          <a:extLst>
            <a:ext uri="{FF2B5EF4-FFF2-40B4-BE49-F238E27FC236}">
              <a16:creationId xmlns:a16="http://schemas.microsoft.com/office/drawing/2014/main" id="{00000000-0008-0000-0600-00008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6" name="نص 8">
          <a:extLst>
            <a:ext uri="{FF2B5EF4-FFF2-40B4-BE49-F238E27FC236}">
              <a16:creationId xmlns:a16="http://schemas.microsoft.com/office/drawing/2014/main" id="{00000000-0008-0000-0600-00008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7" name="Text Box 93">
          <a:extLst>
            <a:ext uri="{FF2B5EF4-FFF2-40B4-BE49-F238E27FC236}">
              <a16:creationId xmlns:a16="http://schemas.microsoft.com/office/drawing/2014/main" id="{00000000-0008-0000-0600-00008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8" name="Text Box 94">
          <a:extLst>
            <a:ext uri="{FF2B5EF4-FFF2-40B4-BE49-F238E27FC236}">
              <a16:creationId xmlns:a16="http://schemas.microsoft.com/office/drawing/2014/main" id="{00000000-0008-0000-0600-00008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9" name="نص 8">
          <a:extLst>
            <a:ext uri="{FF2B5EF4-FFF2-40B4-BE49-F238E27FC236}">
              <a16:creationId xmlns:a16="http://schemas.microsoft.com/office/drawing/2014/main" id="{00000000-0008-0000-0600-00008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0" name="Text Box 96">
          <a:extLst>
            <a:ext uri="{FF2B5EF4-FFF2-40B4-BE49-F238E27FC236}">
              <a16:creationId xmlns:a16="http://schemas.microsoft.com/office/drawing/2014/main" id="{00000000-0008-0000-0600-00008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1" name="Text Box 97">
          <a:extLst>
            <a:ext uri="{FF2B5EF4-FFF2-40B4-BE49-F238E27FC236}">
              <a16:creationId xmlns:a16="http://schemas.microsoft.com/office/drawing/2014/main" id="{00000000-0008-0000-0600-00008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2" name="نص 8">
          <a:extLst>
            <a:ext uri="{FF2B5EF4-FFF2-40B4-BE49-F238E27FC236}">
              <a16:creationId xmlns:a16="http://schemas.microsoft.com/office/drawing/2014/main" id="{00000000-0008-0000-0600-00008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3" name="نص 8">
          <a:extLst>
            <a:ext uri="{FF2B5EF4-FFF2-40B4-BE49-F238E27FC236}">
              <a16:creationId xmlns:a16="http://schemas.microsoft.com/office/drawing/2014/main" id="{00000000-0008-0000-0600-00008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4" name="Text Box 100">
          <a:extLst>
            <a:ext uri="{FF2B5EF4-FFF2-40B4-BE49-F238E27FC236}">
              <a16:creationId xmlns:a16="http://schemas.microsoft.com/office/drawing/2014/main" id="{00000000-0008-0000-0600-00008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5" name="نص 8">
          <a:extLst>
            <a:ext uri="{FF2B5EF4-FFF2-40B4-BE49-F238E27FC236}">
              <a16:creationId xmlns:a16="http://schemas.microsoft.com/office/drawing/2014/main" id="{00000000-0008-0000-0600-00008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6" name="نص 8">
          <a:extLst>
            <a:ext uri="{FF2B5EF4-FFF2-40B4-BE49-F238E27FC236}">
              <a16:creationId xmlns:a16="http://schemas.microsoft.com/office/drawing/2014/main" id="{00000000-0008-0000-0600-00008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7" name="Text Box 103">
          <a:extLst>
            <a:ext uri="{FF2B5EF4-FFF2-40B4-BE49-F238E27FC236}">
              <a16:creationId xmlns:a16="http://schemas.microsoft.com/office/drawing/2014/main" id="{00000000-0008-0000-0600-00008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8" name="Text Box 104">
          <a:extLst>
            <a:ext uri="{FF2B5EF4-FFF2-40B4-BE49-F238E27FC236}">
              <a16:creationId xmlns:a16="http://schemas.microsoft.com/office/drawing/2014/main" id="{00000000-0008-0000-0600-00008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9" name="نص 8">
          <a:extLst>
            <a:ext uri="{FF2B5EF4-FFF2-40B4-BE49-F238E27FC236}">
              <a16:creationId xmlns:a16="http://schemas.microsoft.com/office/drawing/2014/main" id="{00000000-0008-0000-0600-00008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0" name="Text Box 106">
          <a:extLst>
            <a:ext uri="{FF2B5EF4-FFF2-40B4-BE49-F238E27FC236}">
              <a16:creationId xmlns:a16="http://schemas.microsoft.com/office/drawing/2014/main" id="{00000000-0008-0000-0600-00009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1" name="Text Box 107">
          <a:extLst>
            <a:ext uri="{FF2B5EF4-FFF2-40B4-BE49-F238E27FC236}">
              <a16:creationId xmlns:a16="http://schemas.microsoft.com/office/drawing/2014/main" id="{00000000-0008-0000-0600-00009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2" name="نص 8">
          <a:extLst>
            <a:ext uri="{FF2B5EF4-FFF2-40B4-BE49-F238E27FC236}">
              <a16:creationId xmlns:a16="http://schemas.microsoft.com/office/drawing/2014/main" id="{00000000-0008-0000-0600-00009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3" name="نص 8">
          <a:extLst>
            <a:ext uri="{FF2B5EF4-FFF2-40B4-BE49-F238E27FC236}">
              <a16:creationId xmlns:a16="http://schemas.microsoft.com/office/drawing/2014/main" id="{00000000-0008-0000-0600-00009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4" name="Text Box 110">
          <a:extLst>
            <a:ext uri="{FF2B5EF4-FFF2-40B4-BE49-F238E27FC236}">
              <a16:creationId xmlns:a16="http://schemas.microsoft.com/office/drawing/2014/main" id="{00000000-0008-0000-0600-00009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5" name="Text Box 111">
          <a:extLst>
            <a:ext uri="{FF2B5EF4-FFF2-40B4-BE49-F238E27FC236}">
              <a16:creationId xmlns:a16="http://schemas.microsoft.com/office/drawing/2014/main" id="{00000000-0008-0000-0600-00009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6" name="نص 8">
          <a:extLst>
            <a:ext uri="{FF2B5EF4-FFF2-40B4-BE49-F238E27FC236}">
              <a16:creationId xmlns:a16="http://schemas.microsoft.com/office/drawing/2014/main" id="{00000000-0008-0000-0600-00009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7" name="نص 8">
          <a:extLst>
            <a:ext uri="{FF2B5EF4-FFF2-40B4-BE49-F238E27FC236}">
              <a16:creationId xmlns:a16="http://schemas.microsoft.com/office/drawing/2014/main" id="{00000000-0008-0000-0600-00009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8" name="نص 8">
          <a:extLst>
            <a:ext uri="{FF2B5EF4-FFF2-40B4-BE49-F238E27FC236}">
              <a16:creationId xmlns:a16="http://schemas.microsoft.com/office/drawing/2014/main" id="{00000000-0008-0000-0600-00009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9" name="Text Box 123">
          <a:extLst>
            <a:ext uri="{FF2B5EF4-FFF2-40B4-BE49-F238E27FC236}">
              <a16:creationId xmlns:a16="http://schemas.microsoft.com/office/drawing/2014/main" id="{00000000-0008-0000-0600-0000A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0" name="نص 8">
          <a:extLst>
            <a:ext uri="{FF2B5EF4-FFF2-40B4-BE49-F238E27FC236}">
              <a16:creationId xmlns:a16="http://schemas.microsoft.com/office/drawing/2014/main" id="{00000000-0008-0000-0600-0000A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1" name="نص 8">
          <a:extLst>
            <a:ext uri="{FF2B5EF4-FFF2-40B4-BE49-F238E27FC236}">
              <a16:creationId xmlns:a16="http://schemas.microsoft.com/office/drawing/2014/main" id="{00000000-0008-0000-0600-0000A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2" name="Text Box 126">
          <a:extLst>
            <a:ext uri="{FF2B5EF4-FFF2-40B4-BE49-F238E27FC236}">
              <a16:creationId xmlns:a16="http://schemas.microsoft.com/office/drawing/2014/main" id="{00000000-0008-0000-0600-0000A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3" name="Text Box 127">
          <a:extLst>
            <a:ext uri="{FF2B5EF4-FFF2-40B4-BE49-F238E27FC236}">
              <a16:creationId xmlns:a16="http://schemas.microsoft.com/office/drawing/2014/main" id="{00000000-0008-0000-0600-0000A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4" name="نص 8">
          <a:extLst>
            <a:ext uri="{FF2B5EF4-FFF2-40B4-BE49-F238E27FC236}">
              <a16:creationId xmlns:a16="http://schemas.microsoft.com/office/drawing/2014/main" id="{00000000-0008-0000-0600-0000A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5" name="Text Box 129">
          <a:extLst>
            <a:ext uri="{FF2B5EF4-FFF2-40B4-BE49-F238E27FC236}">
              <a16:creationId xmlns:a16="http://schemas.microsoft.com/office/drawing/2014/main" id="{00000000-0008-0000-0600-0000A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6" name="Text Box 130">
          <a:extLst>
            <a:ext uri="{FF2B5EF4-FFF2-40B4-BE49-F238E27FC236}">
              <a16:creationId xmlns:a16="http://schemas.microsoft.com/office/drawing/2014/main" id="{00000000-0008-0000-0600-0000A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7" name="نص 8">
          <a:extLst>
            <a:ext uri="{FF2B5EF4-FFF2-40B4-BE49-F238E27FC236}">
              <a16:creationId xmlns:a16="http://schemas.microsoft.com/office/drawing/2014/main" id="{00000000-0008-0000-0600-0000A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8" name="نص 8">
          <a:extLst>
            <a:ext uri="{FF2B5EF4-FFF2-40B4-BE49-F238E27FC236}">
              <a16:creationId xmlns:a16="http://schemas.microsoft.com/office/drawing/2014/main" id="{00000000-0008-0000-0600-0000A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9" name="Text Box 133">
          <a:extLst>
            <a:ext uri="{FF2B5EF4-FFF2-40B4-BE49-F238E27FC236}">
              <a16:creationId xmlns:a16="http://schemas.microsoft.com/office/drawing/2014/main" id="{00000000-0008-0000-0600-0000A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0" name="Text Box 134">
          <a:extLst>
            <a:ext uri="{FF2B5EF4-FFF2-40B4-BE49-F238E27FC236}">
              <a16:creationId xmlns:a16="http://schemas.microsoft.com/office/drawing/2014/main" id="{00000000-0008-0000-0600-0000A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1" name="نص 8">
          <a:extLst>
            <a:ext uri="{FF2B5EF4-FFF2-40B4-BE49-F238E27FC236}">
              <a16:creationId xmlns:a16="http://schemas.microsoft.com/office/drawing/2014/main" id="{00000000-0008-0000-0600-0000A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2" name="نص 8">
          <a:extLst>
            <a:ext uri="{FF2B5EF4-FFF2-40B4-BE49-F238E27FC236}">
              <a16:creationId xmlns:a16="http://schemas.microsoft.com/office/drawing/2014/main" id="{00000000-0008-0000-0600-0000A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3" name="نص 8">
          <a:extLst>
            <a:ext uri="{FF2B5EF4-FFF2-40B4-BE49-F238E27FC236}">
              <a16:creationId xmlns:a16="http://schemas.microsoft.com/office/drawing/2014/main" id="{00000000-0008-0000-0600-0000A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4" name="Text Box 138">
          <a:extLst>
            <a:ext uri="{FF2B5EF4-FFF2-40B4-BE49-F238E27FC236}">
              <a16:creationId xmlns:a16="http://schemas.microsoft.com/office/drawing/2014/main" id="{00000000-0008-0000-0600-0000A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5" name="Text Box 139">
          <a:extLst>
            <a:ext uri="{FF2B5EF4-FFF2-40B4-BE49-F238E27FC236}">
              <a16:creationId xmlns:a16="http://schemas.microsoft.com/office/drawing/2014/main" id="{00000000-0008-0000-0600-0000B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6" name="نص 8">
          <a:extLst>
            <a:ext uri="{FF2B5EF4-FFF2-40B4-BE49-F238E27FC236}">
              <a16:creationId xmlns:a16="http://schemas.microsoft.com/office/drawing/2014/main" id="{00000000-0008-0000-0600-0000B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7" name="نص 8">
          <a:extLst>
            <a:ext uri="{FF2B5EF4-FFF2-40B4-BE49-F238E27FC236}">
              <a16:creationId xmlns:a16="http://schemas.microsoft.com/office/drawing/2014/main" id="{00000000-0008-0000-0600-0000B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8" name="نص 8">
          <a:extLst>
            <a:ext uri="{FF2B5EF4-FFF2-40B4-BE49-F238E27FC236}">
              <a16:creationId xmlns:a16="http://schemas.microsoft.com/office/drawing/2014/main" id="{00000000-0008-0000-0600-0000B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9" name="نص 8">
          <a:extLst>
            <a:ext uri="{FF2B5EF4-FFF2-40B4-BE49-F238E27FC236}">
              <a16:creationId xmlns:a16="http://schemas.microsoft.com/office/drawing/2014/main" id="{00000000-0008-0000-0600-0000B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0" name="Text Box 146">
          <a:extLst>
            <a:ext uri="{FF2B5EF4-FFF2-40B4-BE49-F238E27FC236}">
              <a16:creationId xmlns:a16="http://schemas.microsoft.com/office/drawing/2014/main" id="{00000000-0008-0000-0600-0000B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1" name="نص 8">
          <a:extLst>
            <a:ext uri="{FF2B5EF4-FFF2-40B4-BE49-F238E27FC236}">
              <a16:creationId xmlns:a16="http://schemas.microsoft.com/office/drawing/2014/main" id="{00000000-0008-0000-0600-0000B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2" name="نص 8">
          <a:extLst>
            <a:ext uri="{FF2B5EF4-FFF2-40B4-BE49-F238E27FC236}">
              <a16:creationId xmlns:a16="http://schemas.microsoft.com/office/drawing/2014/main" id="{00000000-0008-0000-0600-0000B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3" name="Text Box 149">
          <a:extLst>
            <a:ext uri="{FF2B5EF4-FFF2-40B4-BE49-F238E27FC236}">
              <a16:creationId xmlns:a16="http://schemas.microsoft.com/office/drawing/2014/main" id="{00000000-0008-0000-0600-0000B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4" name="Text Box 150">
          <a:extLst>
            <a:ext uri="{FF2B5EF4-FFF2-40B4-BE49-F238E27FC236}">
              <a16:creationId xmlns:a16="http://schemas.microsoft.com/office/drawing/2014/main" id="{00000000-0008-0000-0600-0000B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5" name="نص 8">
          <a:extLst>
            <a:ext uri="{FF2B5EF4-FFF2-40B4-BE49-F238E27FC236}">
              <a16:creationId xmlns:a16="http://schemas.microsoft.com/office/drawing/2014/main" id="{00000000-0008-0000-0600-0000B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6" name="Text Box 152">
          <a:extLst>
            <a:ext uri="{FF2B5EF4-FFF2-40B4-BE49-F238E27FC236}">
              <a16:creationId xmlns:a16="http://schemas.microsoft.com/office/drawing/2014/main" id="{00000000-0008-0000-0600-0000B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7" name="Text Box 153">
          <a:extLst>
            <a:ext uri="{FF2B5EF4-FFF2-40B4-BE49-F238E27FC236}">
              <a16:creationId xmlns:a16="http://schemas.microsoft.com/office/drawing/2014/main" id="{00000000-0008-0000-0600-0000B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8" name="نص 8">
          <a:extLst>
            <a:ext uri="{FF2B5EF4-FFF2-40B4-BE49-F238E27FC236}">
              <a16:creationId xmlns:a16="http://schemas.microsoft.com/office/drawing/2014/main" id="{00000000-0008-0000-0600-0000B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9" name="نص 8">
          <a:extLst>
            <a:ext uri="{FF2B5EF4-FFF2-40B4-BE49-F238E27FC236}">
              <a16:creationId xmlns:a16="http://schemas.microsoft.com/office/drawing/2014/main" id="{00000000-0008-0000-0600-0000C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0" name="Text Box 156">
          <a:extLst>
            <a:ext uri="{FF2B5EF4-FFF2-40B4-BE49-F238E27FC236}">
              <a16:creationId xmlns:a16="http://schemas.microsoft.com/office/drawing/2014/main" id="{00000000-0008-0000-0600-0000C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1" name="Text Box 157">
          <a:extLst>
            <a:ext uri="{FF2B5EF4-FFF2-40B4-BE49-F238E27FC236}">
              <a16:creationId xmlns:a16="http://schemas.microsoft.com/office/drawing/2014/main" id="{00000000-0008-0000-0600-0000C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2" name="نص 8">
          <a:extLst>
            <a:ext uri="{FF2B5EF4-FFF2-40B4-BE49-F238E27FC236}">
              <a16:creationId xmlns:a16="http://schemas.microsoft.com/office/drawing/2014/main" id="{00000000-0008-0000-0600-0000C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3" name="نص 8">
          <a:extLst>
            <a:ext uri="{FF2B5EF4-FFF2-40B4-BE49-F238E27FC236}">
              <a16:creationId xmlns:a16="http://schemas.microsoft.com/office/drawing/2014/main" id="{00000000-0008-0000-0600-0000C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4" name="نص 8">
          <a:extLst>
            <a:ext uri="{FF2B5EF4-FFF2-40B4-BE49-F238E27FC236}">
              <a16:creationId xmlns:a16="http://schemas.microsoft.com/office/drawing/2014/main" id="{00000000-0008-0000-0600-0000C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5" name="Text Box 161">
          <a:extLst>
            <a:ext uri="{FF2B5EF4-FFF2-40B4-BE49-F238E27FC236}">
              <a16:creationId xmlns:a16="http://schemas.microsoft.com/office/drawing/2014/main" id="{00000000-0008-0000-0600-0000C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6" name="Text Box 162">
          <a:extLst>
            <a:ext uri="{FF2B5EF4-FFF2-40B4-BE49-F238E27FC236}">
              <a16:creationId xmlns:a16="http://schemas.microsoft.com/office/drawing/2014/main" id="{00000000-0008-0000-0600-0000C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7" name="نص 8">
          <a:extLst>
            <a:ext uri="{FF2B5EF4-FFF2-40B4-BE49-F238E27FC236}">
              <a16:creationId xmlns:a16="http://schemas.microsoft.com/office/drawing/2014/main" id="{00000000-0008-0000-0600-0000C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8" name="نص 8">
          <a:extLst>
            <a:ext uri="{FF2B5EF4-FFF2-40B4-BE49-F238E27FC236}">
              <a16:creationId xmlns:a16="http://schemas.microsoft.com/office/drawing/2014/main" id="{00000000-0008-0000-0600-0000C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9" name="نص 8">
          <a:extLst>
            <a:ext uri="{FF2B5EF4-FFF2-40B4-BE49-F238E27FC236}">
              <a16:creationId xmlns:a16="http://schemas.microsoft.com/office/drawing/2014/main" id="{00000000-0008-0000-0600-0000C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0" name="نص 8">
          <a:extLst>
            <a:ext uri="{FF2B5EF4-FFF2-40B4-BE49-F238E27FC236}">
              <a16:creationId xmlns:a16="http://schemas.microsoft.com/office/drawing/2014/main" id="{00000000-0008-0000-0600-0000C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1" name="نص 8">
          <a:extLst>
            <a:ext uri="{FF2B5EF4-FFF2-40B4-BE49-F238E27FC236}">
              <a16:creationId xmlns:a16="http://schemas.microsoft.com/office/drawing/2014/main" id="{00000000-0008-0000-0600-0000C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2" name="Text Box 169">
          <a:extLst>
            <a:ext uri="{FF2B5EF4-FFF2-40B4-BE49-F238E27FC236}">
              <a16:creationId xmlns:a16="http://schemas.microsoft.com/office/drawing/2014/main" id="{00000000-0008-0000-0600-0000C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3" name="Text Box 170">
          <a:extLst>
            <a:ext uri="{FF2B5EF4-FFF2-40B4-BE49-F238E27FC236}">
              <a16:creationId xmlns:a16="http://schemas.microsoft.com/office/drawing/2014/main" id="{00000000-0008-0000-0600-0000C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4" name="نص 8">
          <a:extLst>
            <a:ext uri="{FF2B5EF4-FFF2-40B4-BE49-F238E27FC236}">
              <a16:creationId xmlns:a16="http://schemas.microsoft.com/office/drawing/2014/main" id="{00000000-0008-0000-0600-0000D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5" name="نص 8">
          <a:extLst>
            <a:ext uri="{FF2B5EF4-FFF2-40B4-BE49-F238E27FC236}">
              <a16:creationId xmlns:a16="http://schemas.microsoft.com/office/drawing/2014/main" id="{00000000-0008-0000-0600-0000D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6" name="نص 8">
          <a:extLst>
            <a:ext uri="{FF2B5EF4-FFF2-40B4-BE49-F238E27FC236}">
              <a16:creationId xmlns:a16="http://schemas.microsoft.com/office/drawing/2014/main" id="{00000000-0008-0000-0600-0000D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7" name="نص 8">
          <a:extLst>
            <a:ext uri="{FF2B5EF4-FFF2-40B4-BE49-F238E27FC236}">
              <a16:creationId xmlns:a16="http://schemas.microsoft.com/office/drawing/2014/main" id="{00000000-0008-0000-0600-0000D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8" name="Text Box 100">
          <a:extLst>
            <a:ext uri="{FF2B5EF4-FFF2-40B4-BE49-F238E27FC236}">
              <a16:creationId xmlns:a16="http://schemas.microsoft.com/office/drawing/2014/main" id="{00000000-0008-0000-0600-0000D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9" name="نص 8">
          <a:extLst>
            <a:ext uri="{FF2B5EF4-FFF2-40B4-BE49-F238E27FC236}">
              <a16:creationId xmlns:a16="http://schemas.microsoft.com/office/drawing/2014/main" id="{00000000-0008-0000-0600-0000D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0" name="نص 8">
          <a:extLst>
            <a:ext uri="{FF2B5EF4-FFF2-40B4-BE49-F238E27FC236}">
              <a16:creationId xmlns:a16="http://schemas.microsoft.com/office/drawing/2014/main" id="{00000000-0008-0000-0600-0000D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1" name="Text Box 103">
          <a:extLst>
            <a:ext uri="{FF2B5EF4-FFF2-40B4-BE49-F238E27FC236}">
              <a16:creationId xmlns:a16="http://schemas.microsoft.com/office/drawing/2014/main" id="{00000000-0008-0000-0600-0000D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2" name="Text Box 104">
          <a:extLst>
            <a:ext uri="{FF2B5EF4-FFF2-40B4-BE49-F238E27FC236}">
              <a16:creationId xmlns:a16="http://schemas.microsoft.com/office/drawing/2014/main" id="{00000000-0008-0000-0600-0000D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3" name="نص 8">
          <a:extLst>
            <a:ext uri="{FF2B5EF4-FFF2-40B4-BE49-F238E27FC236}">
              <a16:creationId xmlns:a16="http://schemas.microsoft.com/office/drawing/2014/main" id="{00000000-0008-0000-0600-0000D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4" name="Text Box 106">
          <a:extLst>
            <a:ext uri="{FF2B5EF4-FFF2-40B4-BE49-F238E27FC236}">
              <a16:creationId xmlns:a16="http://schemas.microsoft.com/office/drawing/2014/main" id="{00000000-0008-0000-0600-0000D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5" name="Text Box 107">
          <a:extLst>
            <a:ext uri="{FF2B5EF4-FFF2-40B4-BE49-F238E27FC236}">
              <a16:creationId xmlns:a16="http://schemas.microsoft.com/office/drawing/2014/main" id="{00000000-0008-0000-0600-0000D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6" name="نص 8">
          <a:extLst>
            <a:ext uri="{FF2B5EF4-FFF2-40B4-BE49-F238E27FC236}">
              <a16:creationId xmlns:a16="http://schemas.microsoft.com/office/drawing/2014/main" id="{00000000-0008-0000-0600-0000D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7" name="نص 8">
          <a:extLst>
            <a:ext uri="{FF2B5EF4-FFF2-40B4-BE49-F238E27FC236}">
              <a16:creationId xmlns:a16="http://schemas.microsoft.com/office/drawing/2014/main" id="{00000000-0008-0000-0600-0000D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8" name="Text Box 110">
          <a:extLst>
            <a:ext uri="{FF2B5EF4-FFF2-40B4-BE49-F238E27FC236}">
              <a16:creationId xmlns:a16="http://schemas.microsoft.com/office/drawing/2014/main" id="{00000000-0008-0000-0600-0000E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9" name="Text Box 111">
          <a:extLst>
            <a:ext uri="{FF2B5EF4-FFF2-40B4-BE49-F238E27FC236}">
              <a16:creationId xmlns:a16="http://schemas.microsoft.com/office/drawing/2014/main" id="{00000000-0008-0000-0600-0000E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0" name="نص 8">
          <a:extLst>
            <a:ext uri="{FF2B5EF4-FFF2-40B4-BE49-F238E27FC236}">
              <a16:creationId xmlns:a16="http://schemas.microsoft.com/office/drawing/2014/main" id="{00000000-0008-0000-0600-0000E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1" name="نص 8">
          <a:extLst>
            <a:ext uri="{FF2B5EF4-FFF2-40B4-BE49-F238E27FC236}">
              <a16:creationId xmlns:a16="http://schemas.microsoft.com/office/drawing/2014/main" id="{00000000-0008-0000-0600-0000E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2" name="نص 8">
          <a:extLst>
            <a:ext uri="{FF2B5EF4-FFF2-40B4-BE49-F238E27FC236}">
              <a16:creationId xmlns:a16="http://schemas.microsoft.com/office/drawing/2014/main" id="{00000000-0008-0000-0600-0000E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3" name="Text Box 115">
          <a:extLst>
            <a:ext uri="{FF2B5EF4-FFF2-40B4-BE49-F238E27FC236}">
              <a16:creationId xmlns:a16="http://schemas.microsoft.com/office/drawing/2014/main" id="{00000000-0008-0000-0600-0000E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4" name="Text Box 116">
          <a:extLst>
            <a:ext uri="{FF2B5EF4-FFF2-40B4-BE49-F238E27FC236}">
              <a16:creationId xmlns:a16="http://schemas.microsoft.com/office/drawing/2014/main" id="{00000000-0008-0000-0600-0000E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5" name="نص 8">
          <a:extLst>
            <a:ext uri="{FF2B5EF4-FFF2-40B4-BE49-F238E27FC236}">
              <a16:creationId xmlns:a16="http://schemas.microsoft.com/office/drawing/2014/main" id="{00000000-0008-0000-0600-0000E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6" name="نص 8">
          <a:extLst>
            <a:ext uri="{FF2B5EF4-FFF2-40B4-BE49-F238E27FC236}">
              <a16:creationId xmlns:a16="http://schemas.microsoft.com/office/drawing/2014/main" id="{00000000-0008-0000-0600-0000E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7" name="نص 8">
          <a:extLst>
            <a:ext uri="{FF2B5EF4-FFF2-40B4-BE49-F238E27FC236}">
              <a16:creationId xmlns:a16="http://schemas.microsoft.com/office/drawing/2014/main" id="{00000000-0008-0000-0600-0000E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8" name="نص 8">
          <a:extLst>
            <a:ext uri="{FF2B5EF4-FFF2-40B4-BE49-F238E27FC236}">
              <a16:creationId xmlns:a16="http://schemas.microsoft.com/office/drawing/2014/main" id="{00000000-0008-0000-0600-0000E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9" name="نص 8">
          <a:extLst>
            <a:ext uri="{FF2B5EF4-FFF2-40B4-BE49-F238E27FC236}">
              <a16:creationId xmlns:a16="http://schemas.microsoft.com/office/drawing/2014/main" id="{00000000-0008-0000-0600-0000E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0" name="Text Box 138">
          <a:extLst>
            <a:ext uri="{FF2B5EF4-FFF2-40B4-BE49-F238E27FC236}">
              <a16:creationId xmlns:a16="http://schemas.microsoft.com/office/drawing/2014/main" id="{00000000-0008-0000-0600-0000E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1" name="Text Box 139">
          <a:extLst>
            <a:ext uri="{FF2B5EF4-FFF2-40B4-BE49-F238E27FC236}">
              <a16:creationId xmlns:a16="http://schemas.microsoft.com/office/drawing/2014/main" id="{00000000-0008-0000-0600-0000E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2" name="نص 8">
          <a:extLst>
            <a:ext uri="{FF2B5EF4-FFF2-40B4-BE49-F238E27FC236}">
              <a16:creationId xmlns:a16="http://schemas.microsoft.com/office/drawing/2014/main" id="{00000000-0008-0000-0600-0000E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3" name="نص 8">
          <a:extLst>
            <a:ext uri="{FF2B5EF4-FFF2-40B4-BE49-F238E27FC236}">
              <a16:creationId xmlns:a16="http://schemas.microsoft.com/office/drawing/2014/main" id="{00000000-0008-0000-0600-0000F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4" name="نص 8">
          <a:extLst>
            <a:ext uri="{FF2B5EF4-FFF2-40B4-BE49-F238E27FC236}">
              <a16:creationId xmlns:a16="http://schemas.microsoft.com/office/drawing/2014/main" id="{00000000-0008-0000-0600-0000F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5" name="نص 8">
          <a:extLst>
            <a:ext uri="{FF2B5EF4-FFF2-40B4-BE49-F238E27FC236}">
              <a16:creationId xmlns:a16="http://schemas.microsoft.com/office/drawing/2014/main" id="{00000000-0008-0000-0600-0000F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6" name="نص 8">
          <a:extLst>
            <a:ext uri="{FF2B5EF4-FFF2-40B4-BE49-F238E27FC236}">
              <a16:creationId xmlns:a16="http://schemas.microsoft.com/office/drawing/2014/main" id="{00000000-0008-0000-0600-0000F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7" name="Text Box 161">
          <a:extLst>
            <a:ext uri="{FF2B5EF4-FFF2-40B4-BE49-F238E27FC236}">
              <a16:creationId xmlns:a16="http://schemas.microsoft.com/office/drawing/2014/main" id="{00000000-0008-0000-0600-0000F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8" name="Text Box 162">
          <a:extLst>
            <a:ext uri="{FF2B5EF4-FFF2-40B4-BE49-F238E27FC236}">
              <a16:creationId xmlns:a16="http://schemas.microsoft.com/office/drawing/2014/main" id="{00000000-0008-0000-0600-0000F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9" name="نص 8">
          <a:extLst>
            <a:ext uri="{FF2B5EF4-FFF2-40B4-BE49-F238E27FC236}">
              <a16:creationId xmlns:a16="http://schemas.microsoft.com/office/drawing/2014/main" id="{00000000-0008-0000-0600-0000F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0" name="نص 8">
          <a:extLst>
            <a:ext uri="{FF2B5EF4-FFF2-40B4-BE49-F238E27FC236}">
              <a16:creationId xmlns:a16="http://schemas.microsoft.com/office/drawing/2014/main" id="{00000000-0008-0000-0600-0000F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1" name="نص 8">
          <a:extLst>
            <a:ext uri="{FF2B5EF4-FFF2-40B4-BE49-F238E27FC236}">
              <a16:creationId xmlns:a16="http://schemas.microsoft.com/office/drawing/2014/main" id="{00000000-0008-0000-0600-0000F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2" name="نص 8">
          <a:extLst>
            <a:ext uri="{FF2B5EF4-FFF2-40B4-BE49-F238E27FC236}">
              <a16:creationId xmlns:a16="http://schemas.microsoft.com/office/drawing/2014/main" id="{00000000-0008-0000-0600-0000F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3" name="نص 8">
          <a:extLst>
            <a:ext uri="{FF2B5EF4-FFF2-40B4-BE49-F238E27FC236}">
              <a16:creationId xmlns:a16="http://schemas.microsoft.com/office/drawing/2014/main" id="{00000000-0008-0000-0600-0000F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4" name="نص 8">
          <a:extLst>
            <a:ext uri="{FF2B5EF4-FFF2-40B4-BE49-F238E27FC236}">
              <a16:creationId xmlns:a16="http://schemas.microsoft.com/office/drawing/2014/main" id="{00000000-0008-0000-0600-0000F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5" name="Text Box 100">
          <a:extLst>
            <a:ext uri="{FF2B5EF4-FFF2-40B4-BE49-F238E27FC236}">
              <a16:creationId xmlns:a16="http://schemas.microsoft.com/office/drawing/2014/main" id="{00000000-0008-0000-0600-0000F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6" name="نص 8">
          <a:extLst>
            <a:ext uri="{FF2B5EF4-FFF2-40B4-BE49-F238E27FC236}">
              <a16:creationId xmlns:a16="http://schemas.microsoft.com/office/drawing/2014/main" id="{00000000-0008-0000-0600-00000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7" name="نص 8">
          <a:extLst>
            <a:ext uri="{FF2B5EF4-FFF2-40B4-BE49-F238E27FC236}">
              <a16:creationId xmlns:a16="http://schemas.microsoft.com/office/drawing/2014/main" id="{00000000-0008-0000-0600-00000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8" name="Text Box 103">
          <a:extLst>
            <a:ext uri="{FF2B5EF4-FFF2-40B4-BE49-F238E27FC236}">
              <a16:creationId xmlns:a16="http://schemas.microsoft.com/office/drawing/2014/main" id="{00000000-0008-0000-0600-00000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9" name="Text Box 104">
          <a:extLst>
            <a:ext uri="{FF2B5EF4-FFF2-40B4-BE49-F238E27FC236}">
              <a16:creationId xmlns:a16="http://schemas.microsoft.com/office/drawing/2014/main" id="{00000000-0008-0000-0600-00000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0" name="نص 8">
          <a:extLst>
            <a:ext uri="{FF2B5EF4-FFF2-40B4-BE49-F238E27FC236}">
              <a16:creationId xmlns:a16="http://schemas.microsoft.com/office/drawing/2014/main" id="{00000000-0008-0000-0600-00000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1" name="Text Box 106">
          <a:extLst>
            <a:ext uri="{FF2B5EF4-FFF2-40B4-BE49-F238E27FC236}">
              <a16:creationId xmlns:a16="http://schemas.microsoft.com/office/drawing/2014/main" id="{00000000-0008-0000-0600-00000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2" name="Text Box 107">
          <a:extLst>
            <a:ext uri="{FF2B5EF4-FFF2-40B4-BE49-F238E27FC236}">
              <a16:creationId xmlns:a16="http://schemas.microsoft.com/office/drawing/2014/main" id="{00000000-0008-0000-0600-00000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3" name="نص 8">
          <a:extLst>
            <a:ext uri="{FF2B5EF4-FFF2-40B4-BE49-F238E27FC236}">
              <a16:creationId xmlns:a16="http://schemas.microsoft.com/office/drawing/2014/main" id="{00000000-0008-0000-0600-00000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4" name="نص 8">
          <a:extLst>
            <a:ext uri="{FF2B5EF4-FFF2-40B4-BE49-F238E27FC236}">
              <a16:creationId xmlns:a16="http://schemas.microsoft.com/office/drawing/2014/main" id="{00000000-0008-0000-0600-00000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5" name="Text Box 110">
          <a:extLst>
            <a:ext uri="{FF2B5EF4-FFF2-40B4-BE49-F238E27FC236}">
              <a16:creationId xmlns:a16="http://schemas.microsoft.com/office/drawing/2014/main" id="{00000000-0008-0000-0600-00000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6" name="Text Box 111">
          <a:extLst>
            <a:ext uri="{FF2B5EF4-FFF2-40B4-BE49-F238E27FC236}">
              <a16:creationId xmlns:a16="http://schemas.microsoft.com/office/drawing/2014/main" id="{00000000-0008-0000-0600-00000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7" name="نص 8">
          <a:extLst>
            <a:ext uri="{FF2B5EF4-FFF2-40B4-BE49-F238E27FC236}">
              <a16:creationId xmlns:a16="http://schemas.microsoft.com/office/drawing/2014/main" id="{00000000-0008-0000-0600-00000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8" name="نص 8">
          <a:extLst>
            <a:ext uri="{FF2B5EF4-FFF2-40B4-BE49-F238E27FC236}">
              <a16:creationId xmlns:a16="http://schemas.microsoft.com/office/drawing/2014/main" id="{00000000-0008-0000-0600-00000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9" name="نص 8">
          <a:extLst>
            <a:ext uri="{FF2B5EF4-FFF2-40B4-BE49-F238E27FC236}">
              <a16:creationId xmlns:a16="http://schemas.microsoft.com/office/drawing/2014/main" id="{00000000-0008-0000-0600-00000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0" name="Text Box 115">
          <a:extLst>
            <a:ext uri="{FF2B5EF4-FFF2-40B4-BE49-F238E27FC236}">
              <a16:creationId xmlns:a16="http://schemas.microsoft.com/office/drawing/2014/main" id="{00000000-0008-0000-0600-00000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1" name="Text Box 116">
          <a:extLst>
            <a:ext uri="{FF2B5EF4-FFF2-40B4-BE49-F238E27FC236}">
              <a16:creationId xmlns:a16="http://schemas.microsoft.com/office/drawing/2014/main" id="{00000000-0008-0000-0600-00000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2" name="نص 8">
          <a:extLst>
            <a:ext uri="{FF2B5EF4-FFF2-40B4-BE49-F238E27FC236}">
              <a16:creationId xmlns:a16="http://schemas.microsoft.com/office/drawing/2014/main" id="{00000000-0008-0000-0600-00001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3" name="نص 8">
          <a:extLst>
            <a:ext uri="{FF2B5EF4-FFF2-40B4-BE49-F238E27FC236}">
              <a16:creationId xmlns:a16="http://schemas.microsoft.com/office/drawing/2014/main" id="{00000000-0008-0000-0600-00001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4" name="نص 8">
          <a:extLst>
            <a:ext uri="{FF2B5EF4-FFF2-40B4-BE49-F238E27FC236}">
              <a16:creationId xmlns:a16="http://schemas.microsoft.com/office/drawing/2014/main" id="{00000000-0008-0000-0600-00001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5" name="نص 8">
          <a:extLst>
            <a:ext uri="{FF2B5EF4-FFF2-40B4-BE49-F238E27FC236}">
              <a16:creationId xmlns:a16="http://schemas.microsoft.com/office/drawing/2014/main" id="{00000000-0008-0000-0600-00001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6" name="نص 8">
          <a:extLst>
            <a:ext uri="{FF2B5EF4-FFF2-40B4-BE49-F238E27FC236}">
              <a16:creationId xmlns:a16="http://schemas.microsoft.com/office/drawing/2014/main" id="{00000000-0008-0000-0600-00001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7" name="Text Box 138">
          <a:extLst>
            <a:ext uri="{FF2B5EF4-FFF2-40B4-BE49-F238E27FC236}">
              <a16:creationId xmlns:a16="http://schemas.microsoft.com/office/drawing/2014/main" id="{00000000-0008-0000-0600-00001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8" name="Text Box 139">
          <a:extLst>
            <a:ext uri="{FF2B5EF4-FFF2-40B4-BE49-F238E27FC236}">
              <a16:creationId xmlns:a16="http://schemas.microsoft.com/office/drawing/2014/main" id="{00000000-0008-0000-0600-00001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9" name="نص 8">
          <a:extLst>
            <a:ext uri="{FF2B5EF4-FFF2-40B4-BE49-F238E27FC236}">
              <a16:creationId xmlns:a16="http://schemas.microsoft.com/office/drawing/2014/main" id="{00000000-0008-0000-0600-00001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0" name="نص 8">
          <a:extLst>
            <a:ext uri="{FF2B5EF4-FFF2-40B4-BE49-F238E27FC236}">
              <a16:creationId xmlns:a16="http://schemas.microsoft.com/office/drawing/2014/main" id="{00000000-0008-0000-0600-00001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1" name="نص 8">
          <a:extLst>
            <a:ext uri="{FF2B5EF4-FFF2-40B4-BE49-F238E27FC236}">
              <a16:creationId xmlns:a16="http://schemas.microsoft.com/office/drawing/2014/main" id="{00000000-0008-0000-0600-00001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2" name="نص 8">
          <a:extLst>
            <a:ext uri="{FF2B5EF4-FFF2-40B4-BE49-F238E27FC236}">
              <a16:creationId xmlns:a16="http://schemas.microsoft.com/office/drawing/2014/main" id="{00000000-0008-0000-0600-00001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3" name="نص 8">
          <a:extLst>
            <a:ext uri="{FF2B5EF4-FFF2-40B4-BE49-F238E27FC236}">
              <a16:creationId xmlns:a16="http://schemas.microsoft.com/office/drawing/2014/main" id="{00000000-0008-0000-0600-00001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4" name="Text Box 161">
          <a:extLst>
            <a:ext uri="{FF2B5EF4-FFF2-40B4-BE49-F238E27FC236}">
              <a16:creationId xmlns:a16="http://schemas.microsoft.com/office/drawing/2014/main" id="{00000000-0008-0000-0600-00001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5" name="Text Box 162">
          <a:extLst>
            <a:ext uri="{FF2B5EF4-FFF2-40B4-BE49-F238E27FC236}">
              <a16:creationId xmlns:a16="http://schemas.microsoft.com/office/drawing/2014/main" id="{00000000-0008-0000-0600-00001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6" name="نص 8">
          <a:extLst>
            <a:ext uri="{FF2B5EF4-FFF2-40B4-BE49-F238E27FC236}">
              <a16:creationId xmlns:a16="http://schemas.microsoft.com/office/drawing/2014/main" id="{00000000-0008-0000-0600-00002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7" name="نص 8">
          <a:extLst>
            <a:ext uri="{FF2B5EF4-FFF2-40B4-BE49-F238E27FC236}">
              <a16:creationId xmlns:a16="http://schemas.microsoft.com/office/drawing/2014/main" id="{00000000-0008-0000-0600-00002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8" name="نص 8">
          <a:extLst>
            <a:ext uri="{FF2B5EF4-FFF2-40B4-BE49-F238E27FC236}">
              <a16:creationId xmlns:a16="http://schemas.microsoft.com/office/drawing/2014/main" id="{00000000-0008-0000-0600-00002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9" name="نص 8">
          <a:extLst>
            <a:ext uri="{FF2B5EF4-FFF2-40B4-BE49-F238E27FC236}">
              <a16:creationId xmlns:a16="http://schemas.microsoft.com/office/drawing/2014/main" id="{00000000-0008-0000-0600-00002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0" name="نص 8">
          <a:extLst>
            <a:ext uri="{FF2B5EF4-FFF2-40B4-BE49-F238E27FC236}">
              <a16:creationId xmlns:a16="http://schemas.microsoft.com/office/drawing/2014/main" id="{00000000-0008-0000-0600-00002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1" name="نص 8">
          <a:extLst>
            <a:ext uri="{FF2B5EF4-FFF2-40B4-BE49-F238E27FC236}">
              <a16:creationId xmlns:a16="http://schemas.microsoft.com/office/drawing/2014/main" id="{00000000-0008-0000-0600-00002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2" name="نص 8">
          <a:extLst>
            <a:ext uri="{FF2B5EF4-FFF2-40B4-BE49-F238E27FC236}">
              <a16:creationId xmlns:a16="http://schemas.microsoft.com/office/drawing/2014/main" id="{00000000-0008-0000-0600-00002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3" name="Text Box 115">
          <a:extLst>
            <a:ext uri="{FF2B5EF4-FFF2-40B4-BE49-F238E27FC236}">
              <a16:creationId xmlns:a16="http://schemas.microsoft.com/office/drawing/2014/main" id="{00000000-0008-0000-0600-00002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4" name="Text Box 116">
          <a:extLst>
            <a:ext uri="{FF2B5EF4-FFF2-40B4-BE49-F238E27FC236}">
              <a16:creationId xmlns:a16="http://schemas.microsoft.com/office/drawing/2014/main" id="{00000000-0008-0000-0600-00002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5" name="نص 8">
          <a:extLst>
            <a:ext uri="{FF2B5EF4-FFF2-40B4-BE49-F238E27FC236}">
              <a16:creationId xmlns:a16="http://schemas.microsoft.com/office/drawing/2014/main" id="{00000000-0008-0000-0600-00002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6" name="نص 8">
          <a:extLst>
            <a:ext uri="{FF2B5EF4-FFF2-40B4-BE49-F238E27FC236}">
              <a16:creationId xmlns:a16="http://schemas.microsoft.com/office/drawing/2014/main" id="{00000000-0008-0000-0600-00002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7" name="نص 8">
          <a:extLst>
            <a:ext uri="{FF2B5EF4-FFF2-40B4-BE49-F238E27FC236}">
              <a16:creationId xmlns:a16="http://schemas.microsoft.com/office/drawing/2014/main" id="{00000000-0008-0000-0600-00002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8" name="نص 8">
          <a:extLst>
            <a:ext uri="{FF2B5EF4-FFF2-40B4-BE49-F238E27FC236}">
              <a16:creationId xmlns:a16="http://schemas.microsoft.com/office/drawing/2014/main" id="{00000000-0008-0000-0600-00002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9" name="نص 8">
          <a:extLst>
            <a:ext uri="{FF2B5EF4-FFF2-40B4-BE49-F238E27FC236}">
              <a16:creationId xmlns:a16="http://schemas.microsoft.com/office/drawing/2014/main" id="{00000000-0008-0000-0600-00002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0" name="نص 8">
          <a:extLst>
            <a:ext uri="{FF2B5EF4-FFF2-40B4-BE49-F238E27FC236}">
              <a16:creationId xmlns:a16="http://schemas.microsoft.com/office/drawing/2014/main" id="{00000000-0008-0000-0600-00003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1" name="نص 8">
          <a:extLst>
            <a:ext uri="{FF2B5EF4-FFF2-40B4-BE49-F238E27FC236}">
              <a16:creationId xmlns:a16="http://schemas.microsoft.com/office/drawing/2014/main" id="{00000000-0008-0000-0600-00003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2" name="نص 8">
          <a:extLst>
            <a:ext uri="{FF2B5EF4-FFF2-40B4-BE49-F238E27FC236}">
              <a16:creationId xmlns:a16="http://schemas.microsoft.com/office/drawing/2014/main" id="{00000000-0008-0000-0600-00003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3" name="نص 8">
          <a:extLst>
            <a:ext uri="{FF2B5EF4-FFF2-40B4-BE49-F238E27FC236}">
              <a16:creationId xmlns:a16="http://schemas.microsoft.com/office/drawing/2014/main" id="{00000000-0008-0000-0600-00003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4" name="Text Box 100">
          <a:extLst>
            <a:ext uri="{FF2B5EF4-FFF2-40B4-BE49-F238E27FC236}">
              <a16:creationId xmlns:a16="http://schemas.microsoft.com/office/drawing/2014/main" id="{00000000-0008-0000-0600-00003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5" name="نص 8">
          <a:extLst>
            <a:ext uri="{FF2B5EF4-FFF2-40B4-BE49-F238E27FC236}">
              <a16:creationId xmlns:a16="http://schemas.microsoft.com/office/drawing/2014/main" id="{00000000-0008-0000-0600-00003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6" name="نص 8">
          <a:extLst>
            <a:ext uri="{FF2B5EF4-FFF2-40B4-BE49-F238E27FC236}">
              <a16:creationId xmlns:a16="http://schemas.microsoft.com/office/drawing/2014/main" id="{00000000-0008-0000-0600-00003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7" name="Text Box 103">
          <a:extLst>
            <a:ext uri="{FF2B5EF4-FFF2-40B4-BE49-F238E27FC236}">
              <a16:creationId xmlns:a16="http://schemas.microsoft.com/office/drawing/2014/main" id="{00000000-0008-0000-0600-00003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8" name="Text Box 104">
          <a:extLst>
            <a:ext uri="{FF2B5EF4-FFF2-40B4-BE49-F238E27FC236}">
              <a16:creationId xmlns:a16="http://schemas.microsoft.com/office/drawing/2014/main" id="{00000000-0008-0000-0600-00003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9" name="نص 8">
          <a:extLst>
            <a:ext uri="{FF2B5EF4-FFF2-40B4-BE49-F238E27FC236}">
              <a16:creationId xmlns:a16="http://schemas.microsoft.com/office/drawing/2014/main" id="{00000000-0008-0000-0600-00003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0" name="Text Box 106">
          <a:extLst>
            <a:ext uri="{FF2B5EF4-FFF2-40B4-BE49-F238E27FC236}">
              <a16:creationId xmlns:a16="http://schemas.microsoft.com/office/drawing/2014/main" id="{00000000-0008-0000-0600-00003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1" name="Text Box 107">
          <a:extLst>
            <a:ext uri="{FF2B5EF4-FFF2-40B4-BE49-F238E27FC236}">
              <a16:creationId xmlns:a16="http://schemas.microsoft.com/office/drawing/2014/main" id="{00000000-0008-0000-0600-00003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2" name="نص 8">
          <a:extLst>
            <a:ext uri="{FF2B5EF4-FFF2-40B4-BE49-F238E27FC236}">
              <a16:creationId xmlns:a16="http://schemas.microsoft.com/office/drawing/2014/main" id="{00000000-0008-0000-0600-00003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3" name="نص 8">
          <a:extLst>
            <a:ext uri="{FF2B5EF4-FFF2-40B4-BE49-F238E27FC236}">
              <a16:creationId xmlns:a16="http://schemas.microsoft.com/office/drawing/2014/main" id="{00000000-0008-0000-0600-00003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4" name="Text Box 110">
          <a:extLst>
            <a:ext uri="{FF2B5EF4-FFF2-40B4-BE49-F238E27FC236}">
              <a16:creationId xmlns:a16="http://schemas.microsoft.com/office/drawing/2014/main" id="{00000000-0008-0000-0600-00003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5" name="Text Box 111">
          <a:extLst>
            <a:ext uri="{FF2B5EF4-FFF2-40B4-BE49-F238E27FC236}">
              <a16:creationId xmlns:a16="http://schemas.microsoft.com/office/drawing/2014/main" id="{00000000-0008-0000-0600-00004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6" name="نص 8">
          <a:extLst>
            <a:ext uri="{FF2B5EF4-FFF2-40B4-BE49-F238E27FC236}">
              <a16:creationId xmlns:a16="http://schemas.microsoft.com/office/drawing/2014/main" id="{00000000-0008-0000-0600-00004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7" name="نص 8">
          <a:extLst>
            <a:ext uri="{FF2B5EF4-FFF2-40B4-BE49-F238E27FC236}">
              <a16:creationId xmlns:a16="http://schemas.microsoft.com/office/drawing/2014/main" id="{00000000-0008-0000-0600-00004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8" name="نص 8">
          <a:extLst>
            <a:ext uri="{FF2B5EF4-FFF2-40B4-BE49-F238E27FC236}">
              <a16:creationId xmlns:a16="http://schemas.microsoft.com/office/drawing/2014/main" id="{00000000-0008-0000-0600-00004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9" name="Text Box 115">
          <a:extLst>
            <a:ext uri="{FF2B5EF4-FFF2-40B4-BE49-F238E27FC236}">
              <a16:creationId xmlns:a16="http://schemas.microsoft.com/office/drawing/2014/main" id="{00000000-0008-0000-0600-00004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0" name="Text Box 116">
          <a:extLst>
            <a:ext uri="{FF2B5EF4-FFF2-40B4-BE49-F238E27FC236}">
              <a16:creationId xmlns:a16="http://schemas.microsoft.com/office/drawing/2014/main" id="{00000000-0008-0000-0600-00004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1" name="نص 8">
          <a:extLst>
            <a:ext uri="{FF2B5EF4-FFF2-40B4-BE49-F238E27FC236}">
              <a16:creationId xmlns:a16="http://schemas.microsoft.com/office/drawing/2014/main" id="{00000000-0008-0000-0600-00004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2" name="نص 8">
          <a:extLst>
            <a:ext uri="{FF2B5EF4-FFF2-40B4-BE49-F238E27FC236}">
              <a16:creationId xmlns:a16="http://schemas.microsoft.com/office/drawing/2014/main" id="{00000000-0008-0000-0600-00004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3" name="نص 8">
          <a:extLst>
            <a:ext uri="{FF2B5EF4-FFF2-40B4-BE49-F238E27FC236}">
              <a16:creationId xmlns:a16="http://schemas.microsoft.com/office/drawing/2014/main" id="{00000000-0008-0000-0600-00004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4" name="نص 8">
          <a:extLst>
            <a:ext uri="{FF2B5EF4-FFF2-40B4-BE49-F238E27FC236}">
              <a16:creationId xmlns:a16="http://schemas.microsoft.com/office/drawing/2014/main" id="{00000000-0008-0000-0600-00004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5" name="نص 8">
          <a:extLst>
            <a:ext uri="{FF2B5EF4-FFF2-40B4-BE49-F238E27FC236}">
              <a16:creationId xmlns:a16="http://schemas.microsoft.com/office/drawing/2014/main" id="{00000000-0008-0000-0600-00004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6" name="Text Box 138">
          <a:extLst>
            <a:ext uri="{FF2B5EF4-FFF2-40B4-BE49-F238E27FC236}">
              <a16:creationId xmlns:a16="http://schemas.microsoft.com/office/drawing/2014/main" id="{00000000-0008-0000-0600-00004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7" name="Text Box 139">
          <a:extLst>
            <a:ext uri="{FF2B5EF4-FFF2-40B4-BE49-F238E27FC236}">
              <a16:creationId xmlns:a16="http://schemas.microsoft.com/office/drawing/2014/main" id="{00000000-0008-0000-0600-00004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8" name="نص 8">
          <a:extLst>
            <a:ext uri="{FF2B5EF4-FFF2-40B4-BE49-F238E27FC236}">
              <a16:creationId xmlns:a16="http://schemas.microsoft.com/office/drawing/2014/main" id="{00000000-0008-0000-0600-00004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9" name="نص 8">
          <a:extLst>
            <a:ext uri="{FF2B5EF4-FFF2-40B4-BE49-F238E27FC236}">
              <a16:creationId xmlns:a16="http://schemas.microsoft.com/office/drawing/2014/main" id="{00000000-0008-0000-0600-00004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0" name="نص 8">
          <a:extLst>
            <a:ext uri="{FF2B5EF4-FFF2-40B4-BE49-F238E27FC236}">
              <a16:creationId xmlns:a16="http://schemas.microsoft.com/office/drawing/2014/main" id="{00000000-0008-0000-0600-00005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1" name="نص 8">
          <a:extLst>
            <a:ext uri="{FF2B5EF4-FFF2-40B4-BE49-F238E27FC236}">
              <a16:creationId xmlns:a16="http://schemas.microsoft.com/office/drawing/2014/main" id="{00000000-0008-0000-0600-00005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2" name="نص 8">
          <a:extLst>
            <a:ext uri="{FF2B5EF4-FFF2-40B4-BE49-F238E27FC236}">
              <a16:creationId xmlns:a16="http://schemas.microsoft.com/office/drawing/2014/main" id="{00000000-0008-0000-0600-00005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3" name="Text Box 161">
          <a:extLst>
            <a:ext uri="{FF2B5EF4-FFF2-40B4-BE49-F238E27FC236}">
              <a16:creationId xmlns:a16="http://schemas.microsoft.com/office/drawing/2014/main" id="{00000000-0008-0000-0600-00005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4" name="Text Box 162">
          <a:extLst>
            <a:ext uri="{FF2B5EF4-FFF2-40B4-BE49-F238E27FC236}">
              <a16:creationId xmlns:a16="http://schemas.microsoft.com/office/drawing/2014/main" id="{00000000-0008-0000-0600-00005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5" name="نص 8">
          <a:extLst>
            <a:ext uri="{FF2B5EF4-FFF2-40B4-BE49-F238E27FC236}">
              <a16:creationId xmlns:a16="http://schemas.microsoft.com/office/drawing/2014/main" id="{00000000-0008-0000-0600-00005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6" name="نص 8">
          <a:extLst>
            <a:ext uri="{FF2B5EF4-FFF2-40B4-BE49-F238E27FC236}">
              <a16:creationId xmlns:a16="http://schemas.microsoft.com/office/drawing/2014/main" id="{00000000-0008-0000-0600-00005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7" name="نص 8">
          <a:extLst>
            <a:ext uri="{FF2B5EF4-FFF2-40B4-BE49-F238E27FC236}">
              <a16:creationId xmlns:a16="http://schemas.microsoft.com/office/drawing/2014/main" id="{00000000-0008-0000-0600-00005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8" name="نص 8">
          <a:extLst>
            <a:ext uri="{FF2B5EF4-FFF2-40B4-BE49-F238E27FC236}">
              <a16:creationId xmlns:a16="http://schemas.microsoft.com/office/drawing/2014/main" id="{00000000-0008-0000-0600-00005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9" name="نص 8">
          <a:extLst>
            <a:ext uri="{FF2B5EF4-FFF2-40B4-BE49-F238E27FC236}">
              <a16:creationId xmlns:a16="http://schemas.microsoft.com/office/drawing/2014/main" id="{00000000-0008-0000-0600-00005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0" name="نص 8">
          <a:extLst>
            <a:ext uri="{FF2B5EF4-FFF2-40B4-BE49-F238E27FC236}">
              <a16:creationId xmlns:a16="http://schemas.microsoft.com/office/drawing/2014/main" id="{00000000-0008-0000-0600-00005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1" name="نص 8">
          <a:extLst>
            <a:ext uri="{FF2B5EF4-FFF2-40B4-BE49-F238E27FC236}">
              <a16:creationId xmlns:a16="http://schemas.microsoft.com/office/drawing/2014/main" id="{00000000-0008-0000-0600-00005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2" name="Text Box 115">
          <a:extLst>
            <a:ext uri="{FF2B5EF4-FFF2-40B4-BE49-F238E27FC236}">
              <a16:creationId xmlns:a16="http://schemas.microsoft.com/office/drawing/2014/main" id="{00000000-0008-0000-0600-00005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3" name="Text Box 116">
          <a:extLst>
            <a:ext uri="{FF2B5EF4-FFF2-40B4-BE49-F238E27FC236}">
              <a16:creationId xmlns:a16="http://schemas.microsoft.com/office/drawing/2014/main" id="{00000000-0008-0000-0600-00005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4" name="نص 8">
          <a:extLst>
            <a:ext uri="{FF2B5EF4-FFF2-40B4-BE49-F238E27FC236}">
              <a16:creationId xmlns:a16="http://schemas.microsoft.com/office/drawing/2014/main" id="{00000000-0008-0000-0600-00006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5" name="نص 8">
          <a:extLst>
            <a:ext uri="{FF2B5EF4-FFF2-40B4-BE49-F238E27FC236}">
              <a16:creationId xmlns:a16="http://schemas.microsoft.com/office/drawing/2014/main" id="{00000000-0008-0000-0600-00006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6" name="نص 8">
          <a:extLst>
            <a:ext uri="{FF2B5EF4-FFF2-40B4-BE49-F238E27FC236}">
              <a16:creationId xmlns:a16="http://schemas.microsoft.com/office/drawing/2014/main" id="{00000000-0008-0000-0600-00006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7" name="نص 8">
          <a:extLst>
            <a:ext uri="{FF2B5EF4-FFF2-40B4-BE49-F238E27FC236}">
              <a16:creationId xmlns:a16="http://schemas.microsoft.com/office/drawing/2014/main" id="{00000000-0008-0000-0600-00006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8" name="نص 8">
          <a:extLst>
            <a:ext uri="{FF2B5EF4-FFF2-40B4-BE49-F238E27FC236}">
              <a16:creationId xmlns:a16="http://schemas.microsoft.com/office/drawing/2014/main" id="{00000000-0008-0000-0600-00006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9" name="نص 8">
          <a:extLst>
            <a:ext uri="{FF2B5EF4-FFF2-40B4-BE49-F238E27FC236}">
              <a16:creationId xmlns:a16="http://schemas.microsoft.com/office/drawing/2014/main" id="{00000000-0008-0000-0600-00006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0" name="نص 8">
          <a:extLst>
            <a:ext uri="{FF2B5EF4-FFF2-40B4-BE49-F238E27FC236}">
              <a16:creationId xmlns:a16="http://schemas.microsoft.com/office/drawing/2014/main" id="{00000000-0008-0000-0600-00006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1" name="نص 8">
          <a:extLst>
            <a:ext uri="{FF2B5EF4-FFF2-40B4-BE49-F238E27FC236}">
              <a16:creationId xmlns:a16="http://schemas.microsoft.com/office/drawing/2014/main" id="{00000000-0008-0000-0600-00006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2" name="نص 8">
          <a:extLst>
            <a:ext uri="{FF2B5EF4-FFF2-40B4-BE49-F238E27FC236}">
              <a16:creationId xmlns:a16="http://schemas.microsoft.com/office/drawing/2014/main" id="{00000000-0008-0000-0600-00006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3" name="نص 8">
          <a:extLst>
            <a:ext uri="{FF2B5EF4-FFF2-40B4-BE49-F238E27FC236}">
              <a16:creationId xmlns:a16="http://schemas.microsoft.com/office/drawing/2014/main" id="{00000000-0008-0000-0600-00006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4" name="Text Box 115">
          <a:extLst>
            <a:ext uri="{FF2B5EF4-FFF2-40B4-BE49-F238E27FC236}">
              <a16:creationId xmlns:a16="http://schemas.microsoft.com/office/drawing/2014/main" id="{00000000-0008-0000-0600-00006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5" name="Text Box 116">
          <a:extLst>
            <a:ext uri="{FF2B5EF4-FFF2-40B4-BE49-F238E27FC236}">
              <a16:creationId xmlns:a16="http://schemas.microsoft.com/office/drawing/2014/main" id="{00000000-0008-0000-0600-00006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6" name="نص 8">
          <a:extLst>
            <a:ext uri="{FF2B5EF4-FFF2-40B4-BE49-F238E27FC236}">
              <a16:creationId xmlns:a16="http://schemas.microsoft.com/office/drawing/2014/main" id="{00000000-0008-0000-0600-00006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7" name="نص 8">
          <a:extLst>
            <a:ext uri="{FF2B5EF4-FFF2-40B4-BE49-F238E27FC236}">
              <a16:creationId xmlns:a16="http://schemas.microsoft.com/office/drawing/2014/main" id="{00000000-0008-0000-0600-00006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8" name="نص 8">
          <a:extLst>
            <a:ext uri="{FF2B5EF4-FFF2-40B4-BE49-F238E27FC236}">
              <a16:creationId xmlns:a16="http://schemas.microsoft.com/office/drawing/2014/main" id="{00000000-0008-0000-0600-00006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9" name="نص 8">
          <a:extLst>
            <a:ext uri="{FF2B5EF4-FFF2-40B4-BE49-F238E27FC236}">
              <a16:creationId xmlns:a16="http://schemas.microsoft.com/office/drawing/2014/main" id="{00000000-0008-0000-0600-00007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0" name="نص 8">
          <a:extLst>
            <a:ext uri="{FF2B5EF4-FFF2-40B4-BE49-F238E27FC236}">
              <a16:creationId xmlns:a16="http://schemas.microsoft.com/office/drawing/2014/main" id="{00000000-0008-0000-0600-00007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1" name="نص 8">
          <a:extLst>
            <a:ext uri="{FF2B5EF4-FFF2-40B4-BE49-F238E27FC236}">
              <a16:creationId xmlns:a16="http://schemas.microsoft.com/office/drawing/2014/main" id="{00000000-0008-0000-0600-00007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2" name="نص 8">
          <a:extLst>
            <a:ext uri="{FF2B5EF4-FFF2-40B4-BE49-F238E27FC236}">
              <a16:creationId xmlns:a16="http://schemas.microsoft.com/office/drawing/2014/main" id="{00000000-0008-0000-0600-00007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3" name="نص 8">
          <a:extLst>
            <a:ext uri="{FF2B5EF4-FFF2-40B4-BE49-F238E27FC236}">
              <a16:creationId xmlns:a16="http://schemas.microsoft.com/office/drawing/2014/main" id="{00000000-0008-0000-0600-00007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4" name="نص 8">
          <a:extLst>
            <a:ext uri="{FF2B5EF4-FFF2-40B4-BE49-F238E27FC236}">
              <a16:creationId xmlns:a16="http://schemas.microsoft.com/office/drawing/2014/main" id="{00000000-0008-0000-0600-00007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5" name="نص 8">
          <a:extLst>
            <a:ext uri="{FF2B5EF4-FFF2-40B4-BE49-F238E27FC236}">
              <a16:creationId xmlns:a16="http://schemas.microsoft.com/office/drawing/2014/main" id="{00000000-0008-0000-0600-00007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6" name="نص 8">
          <a:extLst>
            <a:ext uri="{FF2B5EF4-FFF2-40B4-BE49-F238E27FC236}">
              <a16:creationId xmlns:a16="http://schemas.microsoft.com/office/drawing/2014/main" id="{00000000-0008-0000-0600-00007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7" name="نص 8">
          <a:extLst>
            <a:ext uri="{FF2B5EF4-FFF2-40B4-BE49-F238E27FC236}">
              <a16:creationId xmlns:a16="http://schemas.microsoft.com/office/drawing/2014/main" id="{00000000-0008-0000-0600-00007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8" name="نص 8">
          <a:extLst>
            <a:ext uri="{FF2B5EF4-FFF2-40B4-BE49-F238E27FC236}">
              <a16:creationId xmlns:a16="http://schemas.microsoft.com/office/drawing/2014/main" id="{00000000-0008-0000-0600-00007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9" name="Text Box 100">
          <a:extLst>
            <a:ext uri="{FF2B5EF4-FFF2-40B4-BE49-F238E27FC236}">
              <a16:creationId xmlns:a16="http://schemas.microsoft.com/office/drawing/2014/main" id="{00000000-0008-0000-0600-00007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0" name="نص 8">
          <a:extLst>
            <a:ext uri="{FF2B5EF4-FFF2-40B4-BE49-F238E27FC236}">
              <a16:creationId xmlns:a16="http://schemas.microsoft.com/office/drawing/2014/main" id="{00000000-0008-0000-0600-00007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1" name="نص 8">
          <a:extLst>
            <a:ext uri="{FF2B5EF4-FFF2-40B4-BE49-F238E27FC236}">
              <a16:creationId xmlns:a16="http://schemas.microsoft.com/office/drawing/2014/main" id="{00000000-0008-0000-0600-00007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2" name="Text Box 103">
          <a:extLst>
            <a:ext uri="{FF2B5EF4-FFF2-40B4-BE49-F238E27FC236}">
              <a16:creationId xmlns:a16="http://schemas.microsoft.com/office/drawing/2014/main" id="{00000000-0008-0000-0600-00007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3" name="Text Box 104">
          <a:extLst>
            <a:ext uri="{FF2B5EF4-FFF2-40B4-BE49-F238E27FC236}">
              <a16:creationId xmlns:a16="http://schemas.microsoft.com/office/drawing/2014/main" id="{00000000-0008-0000-0600-00008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4" name="نص 8">
          <a:extLst>
            <a:ext uri="{FF2B5EF4-FFF2-40B4-BE49-F238E27FC236}">
              <a16:creationId xmlns:a16="http://schemas.microsoft.com/office/drawing/2014/main" id="{00000000-0008-0000-0600-00008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5" name="Text Box 106">
          <a:extLst>
            <a:ext uri="{FF2B5EF4-FFF2-40B4-BE49-F238E27FC236}">
              <a16:creationId xmlns:a16="http://schemas.microsoft.com/office/drawing/2014/main" id="{00000000-0008-0000-0600-00008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6" name="Text Box 107">
          <a:extLst>
            <a:ext uri="{FF2B5EF4-FFF2-40B4-BE49-F238E27FC236}">
              <a16:creationId xmlns:a16="http://schemas.microsoft.com/office/drawing/2014/main" id="{00000000-0008-0000-0600-00008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7" name="نص 8">
          <a:extLst>
            <a:ext uri="{FF2B5EF4-FFF2-40B4-BE49-F238E27FC236}">
              <a16:creationId xmlns:a16="http://schemas.microsoft.com/office/drawing/2014/main" id="{00000000-0008-0000-0600-00008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8" name="نص 8">
          <a:extLst>
            <a:ext uri="{FF2B5EF4-FFF2-40B4-BE49-F238E27FC236}">
              <a16:creationId xmlns:a16="http://schemas.microsoft.com/office/drawing/2014/main" id="{00000000-0008-0000-0600-00008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9" name="Text Box 110">
          <a:extLst>
            <a:ext uri="{FF2B5EF4-FFF2-40B4-BE49-F238E27FC236}">
              <a16:creationId xmlns:a16="http://schemas.microsoft.com/office/drawing/2014/main" id="{00000000-0008-0000-0600-00008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0" name="Text Box 111">
          <a:extLst>
            <a:ext uri="{FF2B5EF4-FFF2-40B4-BE49-F238E27FC236}">
              <a16:creationId xmlns:a16="http://schemas.microsoft.com/office/drawing/2014/main" id="{00000000-0008-0000-0600-00008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1" name="نص 8">
          <a:extLst>
            <a:ext uri="{FF2B5EF4-FFF2-40B4-BE49-F238E27FC236}">
              <a16:creationId xmlns:a16="http://schemas.microsoft.com/office/drawing/2014/main" id="{00000000-0008-0000-0600-00008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2" name="نص 8">
          <a:extLst>
            <a:ext uri="{FF2B5EF4-FFF2-40B4-BE49-F238E27FC236}">
              <a16:creationId xmlns:a16="http://schemas.microsoft.com/office/drawing/2014/main" id="{00000000-0008-0000-0600-00008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3" name="نص 8">
          <a:extLst>
            <a:ext uri="{FF2B5EF4-FFF2-40B4-BE49-F238E27FC236}">
              <a16:creationId xmlns:a16="http://schemas.microsoft.com/office/drawing/2014/main" id="{00000000-0008-0000-0600-00008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4" name="Text Box 115">
          <a:extLst>
            <a:ext uri="{FF2B5EF4-FFF2-40B4-BE49-F238E27FC236}">
              <a16:creationId xmlns:a16="http://schemas.microsoft.com/office/drawing/2014/main" id="{00000000-0008-0000-0600-00008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5" name="Text Box 116">
          <a:extLst>
            <a:ext uri="{FF2B5EF4-FFF2-40B4-BE49-F238E27FC236}">
              <a16:creationId xmlns:a16="http://schemas.microsoft.com/office/drawing/2014/main" id="{00000000-0008-0000-0600-00008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6" name="نص 8">
          <a:extLst>
            <a:ext uri="{FF2B5EF4-FFF2-40B4-BE49-F238E27FC236}">
              <a16:creationId xmlns:a16="http://schemas.microsoft.com/office/drawing/2014/main" id="{00000000-0008-0000-0600-00008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7" name="نص 8">
          <a:extLst>
            <a:ext uri="{FF2B5EF4-FFF2-40B4-BE49-F238E27FC236}">
              <a16:creationId xmlns:a16="http://schemas.microsoft.com/office/drawing/2014/main" id="{00000000-0008-0000-0600-00008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8" name="نص 8">
          <a:extLst>
            <a:ext uri="{FF2B5EF4-FFF2-40B4-BE49-F238E27FC236}">
              <a16:creationId xmlns:a16="http://schemas.microsoft.com/office/drawing/2014/main" id="{00000000-0008-0000-0600-00008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9" name="نص 8">
          <a:extLst>
            <a:ext uri="{FF2B5EF4-FFF2-40B4-BE49-F238E27FC236}">
              <a16:creationId xmlns:a16="http://schemas.microsoft.com/office/drawing/2014/main" id="{00000000-0008-0000-0600-00009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0" name="نص 8">
          <a:extLst>
            <a:ext uri="{FF2B5EF4-FFF2-40B4-BE49-F238E27FC236}">
              <a16:creationId xmlns:a16="http://schemas.microsoft.com/office/drawing/2014/main" id="{00000000-0008-0000-0600-00009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1" name="Text Box 138">
          <a:extLst>
            <a:ext uri="{FF2B5EF4-FFF2-40B4-BE49-F238E27FC236}">
              <a16:creationId xmlns:a16="http://schemas.microsoft.com/office/drawing/2014/main" id="{00000000-0008-0000-0600-00009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2" name="Text Box 139">
          <a:extLst>
            <a:ext uri="{FF2B5EF4-FFF2-40B4-BE49-F238E27FC236}">
              <a16:creationId xmlns:a16="http://schemas.microsoft.com/office/drawing/2014/main" id="{00000000-0008-0000-0600-00009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3" name="نص 8">
          <a:extLst>
            <a:ext uri="{FF2B5EF4-FFF2-40B4-BE49-F238E27FC236}">
              <a16:creationId xmlns:a16="http://schemas.microsoft.com/office/drawing/2014/main" id="{00000000-0008-0000-0600-00009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4" name="نص 8">
          <a:extLst>
            <a:ext uri="{FF2B5EF4-FFF2-40B4-BE49-F238E27FC236}">
              <a16:creationId xmlns:a16="http://schemas.microsoft.com/office/drawing/2014/main" id="{00000000-0008-0000-0600-00009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5" name="نص 8">
          <a:extLst>
            <a:ext uri="{FF2B5EF4-FFF2-40B4-BE49-F238E27FC236}">
              <a16:creationId xmlns:a16="http://schemas.microsoft.com/office/drawing/2014/main" id="{00000000-0008-0000-0600-00009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6" name="نص 8">
          <a:extLst>
            <a:ext uri="{FF2B5EF4-FFF2-40B4-BE49-F238E27FC236}">
              <a16:creationId xmlns:a16="http://schemas.microsoft.com/office/drawing/2014/main" id="{00000000-0008-0000-0600-00009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7" name="نص 8">
          <a:extLst>
            <a:ext uri="{FF2B5EF4-FFF2-40B4-BE49-F238E27FC236}">
              <a16:creationId xmlns:a16="http://schemas.microsoft.com/office/drawing/2014/main" id="{00000000-0008-0000-0600-00009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8" name="Text Box 161">
          <a:extLst>
            <a:ext uri="{FF2B5EF4-FFF2-40B4-BE49-F238E27FC236}">
              <a16:creationId xmlns:a16="http://schemas.microsoft.com/office/drawing/2014/main" id="{00000000-0008-0000-0600-00009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9" name="Text Box 162">
          <a:extLst>
            <a:ext uri="{FF2B5EF4-FFF2-40B4-BE49-F238E27FC236}">
              <a16:creationId xmlns:a16="http://schemas.microsoft.com/office/drawing/2014/main" id="{00000000-0008-0000-0600-00009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0" name="نص 8">
          <a:extLst>
            <a:ext uri="{FF2B5EF4-FFF2-40B4-BE49-F238E27FC236}">
              <a16:creationId xmlns:a16="http://schemas.microsoft.com/office/drawing/2014/main" id="{00000000-0008-0000-0600-00009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1" name="نص 8">
          <a:extLst>
            <a:ext uri="{FF2B5EF4-FFF2-40B4-BE49-F238E27FC236}">
              <a16:creationId xmlns:a16="http://schemas.microsoft.com/office/drawing/2014/main" id="{00000000-0008-0000-0600-00009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2" name="نص 8">
          <a:extLst>
            <a:ext uri="{FF2B5EF4-FFF2-40B4-BE49-F238E27FC236}">
              <a16:creationId xmlns:a16="http://schemas.microsoft.com/office/drawing/2014/main" id="{00000000-0008-0000-0600-00009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3" name="نص 8">
          <a:extLst>
            <a:ext uri="{FF2B5EF4-FFF2-40B4-BE49-F238E27FC236}">
              <a16:creationId xmlns:a16="http://schemas.microsoft.com/office/drawing/2014/main" id="{00000000-0008-0000-0600-0000A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4" name="نص 8">
          <a:extLst>
            <a:ext uri="{FF2B5EF4-FFF2-40B4-BE49-F238E27FC236}">
              <a16:creationId xmlns:a16="http://schemas.microsoft.com/office/drawing/2014/main" id="{00000000-0008-0000-0600-0000A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5" name="نص 8">
          <a:extLst>
            <a:ext uri="{FF2B5EF4-FFF2-40B4-BE49-F238E27FC236}">
              <a16:creationId xmlns:a16="http://schemas.microsoft.com/office/drawing/2014/main" id="{00000000-0008-0000-0600-0000A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6" name="نص 8">
          <a:extLst>
            <a:ext uri="{FF2B5EF4-FFF2-40B4-BE49-F238E27FC236}">
              <a16:creationId xmlns:a16="http://schemas.microsoft.com/office/drawing/2014/main" id="{00000000-0008-0000-0600-0000A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7" name="Text Box 115">
          <a:extLst>
            <a:ext uri="{FF2B5EF4-FFF2-40B4-BE49-F238E27FC236}">
              <a16:creationId xmlns:a16="http://schemas.microsoft.com/office/drawing/2014/main" id="{00000000-0008-0000-0600-0000A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8" name="Text Box 116">
          <a:extLst>
            <a:ext uri="{FF2B5EF4-FFF2-40B4-BE49-F238E27FC236}">
              <a16:creationId xmlns:a16="http://schemas.microsoft.com/office/drawing/2014/main" id="{00000000-0008-0000-0600-0000A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9" name="نص 8">
          <a:extLst>
            <a:ext uri="{FF2B5EF4-FFF2-40B4-BE49-F238E27FC236}">
              <a16:creationId xmlns:a16="http://schemas.microsoft.com/office/drawing/2014/main" id="{00000000-0008-0000-0600-0000A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0" name="نص 8">
          <a:extLst>
            <a:ext uri="{FF2B5EF4-FFF2-40B4-BE49-F238E27FC236}">
              <a16:creationId xmlns:a16="http://schemas.microsoft.com/office/drawing/2014/main" id="{00000000-0008-0000-0600-0000A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1" name="نص 8">
          <a:extLst>
            <a:ext uri="{FF2B5EF4-FFF2-40B4-BE49-F238E27FC236}">
              <a16:creationId xmlns:a16="http://schemas.microsoft.com/office/drawing/2014/main" id="{00000000-0008-0000-0600-0000A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2" name="نص 8">
          <a:extLst>
            <a:ext uri="{FF2B5EF4-FFF2-40B4-BE49-F238E27FC236}">
              <a16:creationId xmlns:a16="http://schemas.microsoft.com/office/drawing/2014/main" id="{00000000-0008-0000-0600-0000A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3" name="نص 8">
          <a:extLst>
            <a:ext uri="{FF2B5EF4-FFF2-40B4-BE49-F238E27FC236}">
              <a16:creationId xmlns:a16="http://schemas.microsoft.com/office/drawing/2014/main" id="{00000000-0008-0000-0600-0000A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4" name="نص 8">
          <a:extLst>
            <a:ext uri="{FF2B5EF4-FFF2-40B4-BE49-F238E27FC236}">
              <a16:creationId xmlns:a16="http://schemas.microsoft.com/office/drawing/2014/main" id="{00000000-0008-0000-0600-0000A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5" name="نص 8">
          <a:extLst>
            <a:ext uri="{FF2B5EF4-FFF2-40B4-BE49-F238E27FC236}">
              <a16:creationId xmlns:a16="http://schemas.microsoft.com/office/drawing/2014/main" id="{00000000-0008-0000-0600-0000A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6" name="نص 8">
          <a:extLst>
            <a:ext uri="{FF2B5EF4-FFF2-40B4-BE49-F238E27FC236}">
              <a16:creationId xmlns:a16="http://schemas.microsoft.com/office/drawing/2014/main" id="{00000000-0008-0000-0600-0000A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7" name="نص 8">
          <a:extLst>
            <a:ext uri="{FF2B5EF4-FFF2-40B4-BE49-F238E27FC236}">
              <a16:creationId xmlns:a16="http://schemas.microsoft.com/office/drawing/2014/main" id="{00000000-0008-0000-0600-0000B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8" name="نص 8">
          <a:extLst>
            <a:ext uri="{FF2B5EF4-FFF2-40B4-BE49-F238E27FC236}">
              <a16:creationId xmlns:a16="http://schemas.microsoft.com/office/drawing/2014/main" id="{00000000-0008-0000-0600-0000B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9" name="Text Box 115">
          <a:extLst>
            <a:ext uri="{FF2B5EF4-FFF2-40B4-BE49-F238E27FC236}">
              <a16:creationId xmlns:a16="http://schemas.microsoft.com/office/drawing/2014/main" id="{00000000-0008-0000-0600-0000B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0" name="Text Box 116">
          <a:extLst>
            <a:ext uri="{FF2B5EF4-FFF2-40B4-BE49-F238E27FC236}">
              <a16:creationId xmlns:a16="http://schemas.microsoft.com/office/drawing/2014/main" id="{00000000-0008-0000-0600-0000B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1" name="نص 8">
          <a:extLst>
            <a:ext uri="{FF2B5EF4-FFF2-40B4-BE49-F238E27FC236}">
              <a16:creationId xmlns:a16="http://schemas.microsoft.com/office/drawing/2014/main" id="{00000000-0008-0000-0600-0000B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2" name="نص 8">
          <a:extLst>
            <a:ext uri="{FF2B5EF4-FFF2-40B4-BE49-F238E27FC236}">
              <a16:creationId xmlns:a16="http://schemas.microsoft.com/office/drawing/2014/main" id="{00000000-0008-0000-0600-0000B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3" name="نص 8">
          <a:extLst>
            <a:ext uri="{FF2B5EF4-FFF2-40B4-BE49-F238E27FC236}">
              <a16:creationId xmlns:a16="http://schemas.microsoft.com/office/drawing/2014/main" id="{00000000-0008-0000-0600-0000B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4" name="نص 8">
          <a:extLst>
            <a:ext uri="{FF2B5EF4-FFF2-40B4-BE49-F238E27FC236}">
              <a16:creationId xmlns:a16="http://schemas.microsoft.com/office/drawing/2014/main" id="{00000000-0008-0000-0600-0000B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5" name="نص 8">
          <a:extLst>
            <a:ext uri="{FF2B5EF4-FFF2-40B4-BE49-F238E27FC236}">
              <a16:creationId xmlns:a16="http://schemas.microsoft.com/office/drawing/2014/main" id="{00000000-0008-0000-0600-0000B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6" name="نص 8">
          <a:extLst>
            <a:ext uri="{FF2B5EF4-FFF2-40B4-BE49-F238E27FC236}">
              <a16:creationId xmlns:a16="http://schemas.microsoft.com/office/drawing/2014/main" id="{00000000-0008-0000-0600-0000B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7" name="نص 8">
          <a:extLst>
            <a:ext uri="{FF2B5EF4-FFF2-40B4-BE49-F238E27FC236}">
              <a16:creationId xmlns:a16="http://schemas.microsoft.com/office/drawing/2014/main" id="{00000000-0008-0000-0600-0000B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8" name="نص 8">
          <a:extLst>
            <a:ext uri="{FF2B5EF4-FFF2-40B4-BE49-F238E27FC236}">
              <a16:creationId xmlns:a16="http://schemas.microsoft.com/office/drawing/2014/main" id="{00000000-0008-0000-0600-0000B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9" name="نص 8">
          <a:extLst>
            <a:ext uri="{FF2B5EF4-FFF2-40B4-BE49-F238E27FC236}">
              <a16:creationId xmlns:a16="http://schemas.microsoft.com/office/drawing/2014/main" id="{00000000-0008-0000-0600-0000B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0" name="نص 8">
          <a:extLst>
            <a:ext uri="{FF2B5EF4-FFF2-40B4-BE49-F238E27FC236}">
              <a16:creationId xmlns:a16="http://schemas.microsoft.com/office/drawing/2014/main" id="{00000000-0008-0000-0600-0000B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1" name="نص 8">
          <a:extLst>
            <a:ext uri="{FF2B5EF4-FFF2-40B4-BE49-F238E27FC236}">
              <a16:creationId xmlns:a16="http://schemas.microsoft.com/office/drawing/2014/main" id="{00000000-0008-0000-0600-0000B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2" name="نص 8">
          <a:extLst>
            <a:ext uri="{FF2B5EF4-FFF2-40B4-BE49-F238E27FC236}">
              <a16:creationId xmlns:a16="http://schemas.microsoft.com/office/drawing/2014/main" id="{00000000-0008-0000-0600-0000C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3" name="نص 8">
          <a:extLst>
            <a:ext uri="{FF2B5EF4-FFF2-40B4-BE49-F238E27FC236}">
              <a16:creationId xmlns:a16="http://schemas.microsoft.com/office/drawing/2014/main" id="{00000000-0008-0000-0600-0000C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4" name="نص 8">
          <a:extLst>
            <a:ext uri="{FF2B5EF4-FFF2-40B4-BE49-F238E27FC236}">
              <a16:creationId xmlns:a16="http://schemas.microsoft.com/office/drawing/2014/main" id="{00000000-0008-0000-0600-0000C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5" name="Text Box 115">
          <a:extLst>
            <a:ext uri="{FF2B5EF4-FFF2-40B4-BE49-F238E27FC236}">
              <a16:creationId xmlns:a16="http://schemas.microsoft.com/office/drawing/2014/main" id="{00000000-0008-0000-0600-0000C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6" name="Text Box 116">
          <a:extLst>
            <a:ext uri="{FF2B5EF4-FFF2-40B4-BE49-F238E27FC236}">
              <a16:creationId xmlns:a16="http://schemas.microsoft.com/office/drawing/2014/main" id="{00000000-0008-0000-0600-0000C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7" name="نص 8">
          <a:extLst>
            <a:ext uri="{FF2B5EF4-FFF2-40B4-BE49-F238E27FC236}">
              <a16:creationId xmlns:a16="http://schemas.microsoft.com/office/drawing/2014/main" id="{00000000-0008-0000-0600-0000C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8" name="نص 8">
          <a:extLst>
            <a:ext uri="{FF2B5EF4-FFF2-40B4-BE49-F238E27FC236}">
              <a16:creationId xmlns:a16="http://schemas.microsoft.com/office/drawing/2014/main" id="{00000000-0008-0000-0600-0000C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9" name="نص 8">
          <a:extLst>
            <a:ext uri="{FF2B5EF4-FFF2-40B4-BE49-F238E27FC236}">
              <a16:creationId xmlns:a16="http://schemas.microsoft.com/office/drawing/2014/main" id="{00000000-0008-0000-0600-0000C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0" name="نص 8">
          <a:extLst>
            <a:ext uri="{FF2B5EF4-FFF2-40B4-BE49-F238E27FC236}">
              <a16:creationId xmlns:a16="http://schemas.microsoft.com/office/drawing/2014/main" id="{00000000-0008-0000-0600-0000C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1" name="نص 8">
          <a:extLst>
            <a:ext uri="{FF2B5EF4-FFF2-40B4-BE49-F238E27FC236}">
              <a16:creationId xmlns:a16="http://schemas.microsoft.com/office/drawing/2014/main" id="{00000000-0008-0000-0600-0000C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2" name="نص 8">
          <a:extLst>
            <a:ext uri="{FF2B5EF4-FFF2-40B4-BE49-F238E27FC236}">
              <a16:creationId xmlns:a16="http://schemas.microsoft.com/office/drawing/2014/main" id="{00000000-0008-0000-0600-0000C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3" name="نص 8">
          <a:extLst>
            <a:ext uri="{FF2B5EF4-FFF2-40B4-BE49-F238E27FC236}">
              <a16:creationId xmlns:a16="http://schemas.microsoft.com/office/drawing/2014/main" id="{00000000-0008-0000-0600-0000C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4" name="نص 8">
          <a:extLst>
            <a:ext uri="{FF2B5EF4-FFF2-40B4-BE49-F238E27FC236}">
              <a16:creationId xmlns:a16="http://schemas.microsoft.com/office/drawing/2014/main" id="{00000000-0008-0000-0600-0000C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5" name="نص 8">
          <a:extLst>
            <a:ext uri="{FF2B5EF4-FFF2-40B4-BE49-F238E27FC236}">
              <a16:creationId xmlns:a16="http://schemas.microsoft.com/office/drawing/2014/main" id="{00000000-0008-0000-0600-0000C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6" name="نص 8">
          <a:extLst>
            <a:ext uri="{FF2B5EF4-FFF2-40B4-BE49-F238E27FC236}">
              <a16:creationId xmlns:a16="http://schemas.microsoft.com/office/drawing/2014/main" id="{00000000-0008-0000-0600-0000C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7" name="نص 8">
          <a:extLst>
            <a:ext uri="{FF2B5EF4-FFF2-40B4-BE49-F238E27FC236}">
              <a16:creationId xmlns:a16="http://schemas.microsoft.com/office/drawing/2014/main" id="{00000000-0008-0000-0600-0000D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8" name="نص 8">
          <a:extLst>
            <a:ext uri="{FF2B5EF4-FFF2-40B4-BE49-F238E27FC236}">
              <a16:creationId xmlns:a16="http://schemas.microsoft.com/office/drawing/2014/main" id="{00000000-0008-0000-0600-0000D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9" name="نص 8">
          <a:extLst>
            <a:ext uri="{FF2B5EF4-FFF2-40B4-BE49-F238E27FC236}">
              <a16:creationId xmlns:a16="http://schemas.microsoft.com/office/drawing/2014/main" id="{00000000-0008-0000-0600-0000D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0" name="نص 8">
          <a:extLst>
            <a:ext uri="{FF2B5EF4-FFF2-40B4-BE49-F238E27FC236}">
              <a16:creationId xmlns:a16="http://schemas.microsoft.com/office/drawing/2014/main" id="{00000000-0008-0000-0600-0000D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1" name="نص 8">
          <a:extLst>
            <a:ext uri="{FF2B5EF4-FFF2-40B4-BE49-F238E27FC236}">
              <a16:creationId xmlns:a16="http://schemas.microsoft.com/office/drawing/2014/main" id="{00000000-0008-0000-0600-0000D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2" name="نص 8">
          <a:extLst>
            <a:ext uri="{FF2B5EF4-FFF2-40B4-BE49-F238E27FC236}">
              <a16:creationId xmlns:a16="http://schemas.microsoft.com/office/drawing/2014/main" id="{00000000-0008-0000-0600-0000D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3" name="نص 8">
          <a:extLst>
            <a:ext uri="{FF2B5EF4-FFF2-40B4-BE49-F238E27FC236}">
              <a16:creationId xmlns:a16="http://schemas.microsoft.com/office/drawing/2014/main" id="{00000000-0008-0000-0600-0000D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4" name="نص 8">
          <a:extLst>
            <a:ext uri="{FF2B5EF4-FFF2-40B4-BE49-F238E27FC236}">
              <a16:creationId xmlns:a16="http://schemas.microsoft.com/office/drawing/2014/main" id="{00000000-0008-0000-0600-0000D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19</xdr:col>
      <xdr:colOff>555625</xdr:colOff>
      <xdr:row>31</xdr:row>
      <xdr:rowOff>95139</xdr:rowOff>
    </xdr:to>
    <xdr:graphicFrame macro="">
      <xdr:nvGraphicFramePr>
        <xdr:cNvPr id="4" name="عنصر نائب للمحتوى 5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37C85642-4F01-704C-9BF6-52F40034F7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3361905" cy="644761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19</xdr:col>
      <xdr:colOff>585108</xdr:colOff>
      <xdr:row>33</xdr:row>
      <xdr:rowOff>9525</xdr:rowOff>
    </xdr:to>
    <xdr:graphicFrame macro="">
      <xdr:nvGraphicFramePr>
        <xdr:cNvPr id="6" name="عنصر نائب للمحتوى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50FF4B8-8286-1E40-83B8-CD5D159D3A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2238095" cy="567619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19</xdr:col>
      <xdr:colOff>571500</xdr:colOff>
      <xdr:row>33</xdr:row>
      <xdr:rowOff>9525</xdr:rowOff>
    </xdr:to>
    <xdr:pic>
      <xdr:nvPicPr>
        <xdr:cNvPr id="7" name="chart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1614750" y="698500"/>
          <a:ext cx="12033250" cy="5915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608;&#1585;&#1602;&#157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acet">
    <a:dk1>
      <a:sysClr val="windowText" lastClr="000000"/>
    </a:dk1>
    <a:lt1>
      <a:sysClr val="window" lastClr="FFFFFF"/>
    </a:lt1>
    <a:dk2>
      <a:srgbClr val="2C3C43"/>
    </a:dk2>
    <a:lt2>
      <a:srgbClr val="EBEBEB"/>
    </a:lt2>
    <a:accent1>
      <a:srgbClr val="90C226"/>
    </a:accent1>
    <a:accent2>
      <a:srgbClr val="54A021"/>
    </a:accent2>
    <a:accent3>
      <a:srgbClr val="E6B91E"/>
    </a:accent3>
    <a:accent4>
      <a:srgbClr val="E76618"/>
    </a:accent4>
    <a:accent5>
      <a:srgbClr val="C42F1A"/>
    </a:accent5>
    <a:accent6>
      <a:srgbClr val="918655"/>
    </a:accent6>
    <a:hlink>
      <a:srgbClr val="99CA3C"/>
    </a:hlink>
    <a:folHlink>
      <a:srgbClr val="B9D181"/>
    </a:folHlink>
  </a:clrScheme>
  <a:fontScheme name="Facet">
    <a:majorFont>
      <a:latin typeface="Trebuchet MS" panose="020B0603020202020204"/>
      <a:ea typeface=""/>
      <a:cs typeface=""/>
      <a:font script="Jpan" typeface="メイリオ"/>
      <a:font script="Hang" typeface="맑은 고딕"/>
      <a:font script="Hans" typeface="方正姚体"/>
      <a:font script="Hant" typeface="微軟正黑體"/>
      <a:font script="Arab" typeface="Tahoma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Trebuchet MS" panose="020B0603020202020204"/>
      <a:ea typeface=""/>
      <a:cs typeface=""/>
      <a:font script="Jpan" typeface="メイリオ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Facet">
    <a:fillStyleLst>
      <a:solidFill>
        <a:schemeClr val="phClr"/>
      </a:solidFill>
      <a:gradFill rotWithShape="1">
        <a:gsLst>
          <a:gs pos="0">
            <a:schemeClr val="phClr">
              <a:tint val="65000"/>
              <a:lumMod val="110000"/>
            </a:schemeClr>
          </a:gs>
          <a:gs pos="88000">
            <a:schemeClr val="phClr">
              <a:tint val="90000"/>
            </a:schemeClr>
          </a:gs>
        </a:gsLst>
        <a:lin ang="5400000" scaled="0"/>
      </a:gradFill>
      <a:gradFill rotWithShape="1">
        <a:gsLst>
          <a:gs pos="0">
            <a:schemeClr val="phClr">
              <a:tint val="96000"/>
              <a:lumMod val="100000"/>
            </a:schemeClr>
          </a:gs>
          <a:gs pos="78000">
            <a:schemeClr val="phClr">
              <a:shade val="94000"/>
              <a:lumMod val="94000"/>
            </a:schemeClr>
          </a:gs>
        </a:gsLst>
        <a:lin ang="5400000" scaled="0"/>
      </a:gradFill>
    </a:fillStyleLst>
    <a:lnStyleLst>
      <a:ln w="12700" cap="rnd" cmpd="sng" algn="ctr">
        <a:solidFill>
          <a:schemeClr val="phClr"/>
        </a:solidFill>
        <a:prstDash val="solid"/>
      </a:ln>
      <a:ln w="190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38100" dist="254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50800" dist="381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l"/>
        </a:scene3d>
        <a:sp3d prstMaterial="plastic">
          <a:bevelT w="0" h="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04000"/>
            </a:schemeClr>
          </a:gs>
          <a:gs pos="94000">
            <a:schemeClr val="phClr">
              <a:shade val="96000"/>
              <a:lumMod val="82000"/>
            </a:schemeClr>
          </a:gs>
        </a:gsLst>
        <a:lin ang="5400000" scaled="0"/>
      </a:gra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94000"/>
              <a:lumMod val="96000"/>
            </a:schemeClr>
          </a:gs>
        </a:gsLst>
        <a:path path="circle">
          <a:fillToRect l="50000" t="50000" r="100000" b="10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acet">
    <a:dk1>
      <a:sysClr val="windowText" lastClr="000000"/>
    </a:dk1>
    <a:lt1>
      <a:sysClr val="window" lastClr="FFFFFF"/>
    </a:lt1>
    <a:dk2>
      <a:srgbClr val="2C3C43"/>
    </a:dk2>
    <a:lt2>
      <a:srgbClr val="EBEBEB"/>
    </a:lt2>
    <a:accent1>
      <a:srgbClr val="90C226"/>
    </a:accent1>
    <a:accent2>
      <a:srgbClr val="54A021"/>
    </a:accent2>
    <a:accent3>
      <a:srgbClr val="E6B91E"/>
    </a:accent3>
    <a:accent4>
      <a:srgbClr val="E76618"/>
    </a:accent4>
    <a:accent5>
      <a:srgbClr val="C42F1A"/>
    </a:accent5>
    <a:accent6>
      <a:srgbClr val="918655"/>
    </a:accent6>
    <a:hlink>
      <a:srgbClr val="99CA3C"/>
    </a:hlink>
    <a:folHlink>
      <a:srgbClr val="B9D181"/>
    </a:folHlink>
  </a:clrScheme>
  <a:fontScheme name="Facet">
    <a:majorFont>
      <a:latin typeface="Trebuchet MS" panose="020B0603020202020204"/>
      <a:ea typeface=""/>
      <a:cs typeface=""/>
      <a:font script="Jpan" typeface="メイリオ"/>
      <a:font script="Hang" typeface="맑은 고딕"/>
      <a:font script="Hans" typeface="方正姚体"/>
      <a:font script="Hant" typeface="微軟正黑體"/>
      <a:font script="Arab" typeface="Tahoma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Trebuchet MS" panose="020B0603020202020204"/>
      <a:ea typeface=""/>
      <a:cs typeface=""/>
      <a:font script="Jpan" typeface="メイリオ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Facet">
    <a:fillStyleLst>
      <a:solidFill>
        <a:schemeClr val="phClr"/>
      </a:solidFill>
      <a:gradFill rotWithShape="1">
        <a:gsLst>
          <a:gs pos="0">
            <a:schemeClr val="phClr">
              <a:tint val="65000"/>
              <a:lumMod val="110000"/>
            </a:schemeClr>
          </a:gs>
          <a:gs pos="88000">
            <a:schemeClr val="phClr">
              <a:tint val="90000"/>
            </a:schemeClr>
          </a:gs>
        </a:gsLst>
        <a:lin ang="5400000" scaled="0"/>
      </a:gradFill>
      <a:gradFill rotWithShape="1">
        <a:gsLst>
          <a:gs pos="0">
            <a:schemeClr val="phClr">
              <a:tint val="96000"/>
              <a:lumMod val="100000"/>
            </a:schemeClr>
          </a:gs>
          <a:gs pos="78000">
            <a:schemeClr val="phClr">
              <a:shade val="94000"/>
              <a:lumMod val="94000"/>
            </a:schemeClr>
          </a:gs>
        </a:gsLst>
        <a:lin ang="5400000" scaled="0"/>
      </a:gradFill>
    </a:fillStyleLst>
    <a:lnStyleLst>
      <a:ln w="12700" cap="rnd" cmpd="sng" algn="ctr">
        <a:solidFill>
          <a:schemeClr val="phClr"/>
        </a:solidFill>
        <a:prstDash val="solid"/>
      </a:ln>
      <a:ln w="190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38100" dist="254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50800" dist="381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l"/>
        </a:scene3d>
        <a:sp3d prstMaterial="plastic">
          <a:bevelT w="0" h="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04000"/>
            </a:schemeClr>
          </a:gs>
          <a:gs pos="94000">
            <a:schemeClr val="phClr">
              <a:shade val="96000"/>
              <a:lumMod val="82000"/>
            </a:schemeClr>
          </a:gs>
        </a:gsLst>
        <a:lin ang="5400000" scaled="0"/>
      </a:gra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94000"/>
              <a:lumMod val="96000"/>
            </a:schemeClr>
          </a:gs>
        </a:gsLst>
        <a:path path="circle">
          <a:fillToRect l="50000" t="50000" r="100000" b="10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52"/>
  <sheetViews>
    <sheetView rightToLeft="1" topLeftCell="A2" zoomScale="50" zoomScaleNormal="50" zoomScaleSheetLayoutView="140" workbookViewId="0">
      <selection activeCell="B28" sqref="B28"/>
    </sheetView>
  </sheetViews>
  <sheetFormatPr defaultColWidth="9" defaultRowHeight="33" customHeight="1"/>
  <cols>
    <col min="1" max="1" width="15.7109375" style="313" customWidth="1"/>
    <col min="2" max="2" width="99.7109375" style="314" customWidth="1"/>
    <col min="3" max="3" width="15.7109375" style="314" customWidth="1"/>
    <col min="4" max="6" width="9" style="249"/>
    <col min="7" max="7" width="11.42578125" style="249" bestFit="1" customWidth="1"/>
    <col min="8" max="16" width="9" style="249"/>
    <col min="17" max="17" width="11.42578125" style="249" bestFit="1" customWidth="1"/>
    <col min="18" max="16384" width="9" style="249"/>
  </cols>
  <sheetData>
    <row r="1" spans="1:38" ht="48" customHeight="1">
      <c r="A1" s="248" t="s">
        <v>576</v>
      </c>
      <c r="B1" s="248" t="s">
        <v>577</v>
      </c>
      <c r="C1" s="248" t="s">
        <v>578</v>
      </c>
      <c r="G1" s="250"/>
      <c r="H1" s="251"/>
      <c r="I1" s="251"/>
      <c r="J1" s="251"/>
      <c r="K1" s="251"/>
      <c r="L1" s="251"/>
      <c r="M1" s="251"/>
      <c r="N1" s="251"/>
      <c r="O1" s="252"/>
      <c r="P1" s="252"/>
      <c r="Q1" s="252"/>
      <c r="R1" s="252"/>
    </row>
    <row r="2" spans="1:38" ht="33" customHeight="1">
      <c r="A2" s="253" t="s">
        <v>579</v>
      </c>
      <c r="B2" s="253" t="s">
        <v>580</v>
      </c>
      <c r="C2" s="253" t="s">
        <v>581</v>
      </c>
      <c r="G2" s="254"/>
      <c r="H2" s="255"/>
      <c r="I2" s="255"/>
      <c r="J2" s="255"/>
      <c r="K2" s="255"/>
      <c r="L2" s="255"/>
      <c r="M2" s="255"/>
      <c r="N2" s="255"/>
      <c r="O2" s="256"/>
      <c r="P2" s="256"/>
      <c r="Q2" s="256"/>
      <c r="R2" s="256"/>
    </row>
    <row r="3" spans="1:38" ht="33" customHeight="1">
      <c r="A3" s="317" t="s">
        <v>582</v>
      </c>
      <c r="B3" s="315" t="s">
        <v>499</v>
      </c>
      <c r="C3" s="318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</row>
    <row r="4" spans="1:38" ht="33" customHeight="1">
      <c r="A4" s="317"/>
      <c r="B4" s="316" t="s">
        <v>500</v>
      </c>
      <c r="C4" s="31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</row>
    <row r="5" spans="1:38" ht="33" customHeight="1">
      <c r="A5" s="317" t="s">
        <v>583</v>
      </c>
      <c r="B5" s="315" t="s">
        <v>549</v>
      </c>
      <c r="C5" s="318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</row>
    <row r="6" spans="1:38" ht="33" customHeight="1">
      <c r="A6" s="317"/>
      <c r="B6" s="316" t="s">
        <v>535</v>
      </c>
      <c r="C6" s="318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</row>
    <row r="7" spans="1:38" ht="33" customHeight="1">
      <c r="A7" s="317" t="s">
        <v>584</v>
      </c>
      <c r="B7" s="315" t="s">
        <v>551</v>
      </c>
      <c r="C7" s="318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</row>
    <row r="8" spans="1:38" ht="33" customHeight="1">
      <c r="A8" s="317"/>
      <c r="B8" s="316" t="s">
        <v>535</v>
      </c>
      <c r="C8" s="318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</row>
    <row r="9" spans="1:38" ht="33" customHeight="1">
      <c r="A9" s="317" t="s">
        <v>585</v>
      </c>
      <c r="B9" s="315" t="s">
        <v>501</v>
      </c>
      <c r="C9" s="318"/>
      <c r="G9" s="261"/>
      <c r="H9" s="261"/>
      <c r="I9" s="261"/>
      <c r="J9" s="261"/>
      <c r="K9" s="261"/>
      <c r="L9" s="261"/>
      <c r="M9" s="261"/>
      <c r="N9" s="261"/>
      <c r="O9" s="262"/>
      <c r="P9" s="262"/>
      <c r="Q9" s="262"/>
      <c r="R9" s="262"/>
      <c r="S9" s="262"/>
      <c r="T9" s="262"/>
      <c r="U9" s="262"/>
      <c r="V9" s="262"/>
    </row>
    <row r="10" spans="1:38" ht="33" customHeight="1">
      <c r="A10" s="317"/>
      <c r="B10" s="316" t="s">
        <v>502</v>
      </c>
      <c r="C10" s="318"/>
      <c r="G10" s="260"/>
      <c r="H10" s="260"/>
      <c r="I10" s="260"/>
      <c r="J10" s="260"/>
      <c r="K10" s="260"/>
      <c r="L10" s="260"/>
      <c r="M10" s="260"/>
      <c r="N10" s="260"/>
      <c r="O10" s="263"/>
      <c r="P10" s="263"/>
      <c r="Q10" s="263"/>
      <c r="R10" s="263"/>
      <c r="S10" s="263"/>
      <c r="T10" s="263"/>
      <c r="U10" s="263"/>
      <c r="V10" s="263"/>
    </row>
    <row r="11" spans="1:38" ht="33" customHeight="1">
      <c r="A11" s="317" t="s">
        <v>586</v>
      </c>
      <c r="B11" s="315" t="s">
        <v>503</v>
      </c>
      <c r="C11" s="318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4"/>
      <c r="S11" s="264"/>
      <c r="T11" s="264"/>
      <c r="U11" s="264"/>
      <c r="V11" s="264"/>
      <c r="W11" s="264"/>
      <c r="X11" s="264"/>
      <c r="Y11" s="264"/>
      <c r="Z11" s="264"/>
      <c r="AA11" s="264"/>
    </row>
    <row r="12" spans="1:38" ht="33" customHeight="1">
      <c r="A12" s="317"/>
      <c r="B12" s="316" t="s">
        <v>504</v>
      </c>
      <c r="C12" s="318"/>
      <c r="F12" s="265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6"/>
      <c r="S12" s="266"/>
      <c r="T12" s="266"/>
      <c r="U12" s="266"/>
      <c r="V12" s="266"/>
      <c r="W12" s="266"/>
      <c r="X12" s="266"/>
      <c r="Y12" s="266"/>
      <c r="Z12" s="266"/>
      <c r="AA12" s="266"/>
    </row>
    <row r="13" spans="1:38" ht="33" customHeight="1">
      <c r="A13" s="317" t="s">
        <v>587</v>
      </c>
      <c r="B13" s="315" t="s">
        <v>505</v>
      </c>
      <c r="C13" s="318"/>
      <c r="F13" s="265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8"/>
      <c r="T13" s="268"/>
      <c r="U13" s="268"/>
      <c r="V13" s="268"/>
      <c r="W13" s="268"/>
    </row>
    <row r="14" spans="1:38" ht="33" customHeight="1">
      <c r="A14" s="317"/>
      <c r="B14" s="316" t="s">
        <v>506</v>
      </c>
      <c r="C14" s="318"/>
      <c r="F14" s="265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8"/>
      <c r="T14" s="268"/>
      <c r="U14" s="268"/>
      <c r="V14" s="268"/>
      <c r="W14" s="268"/>
    </row>
    <row r="15" spans="1:38" ht="33" customHeight="1">
      <c r="A15" s="317" t="s">
        <v>588</v>
      </c>
      <c r="B15" s="315" t="s">
        <v>215</v>
      </c>
      <c r="C15" s="318"/>
      <c r="F15" s="265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</row>
    <row r="16" spans="1:38" ht="33" customHeight="1">
      <c r="A16" s="317"/>
      <c r="B16" s="316" t="s">
        <v>214</v>
      </c>
      <c r="C16" s="318"/>
      <c r="F16" s="271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</row>
    <row r="17" spans="1:31" ht="33" customHeight="1">
      <c r="A17" s="317" t="s">
        <v>589</v>
      </c>
      <c r="B17" s="315" t="s">
        <v>552</v>
      </c>
      <c r="C17" s="318"/>
      <c r="F17" s="273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31" ht="33" customHeight="1">
      <c r="A18" s="317"/>
      <c r="B18" s="316" t="s">
        <v>536</v>
      </c>
      <c r="C18" s="318"/>
      <c r="F18" s="265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</row>
    <row r="19" spans="1:31" ht="33" customHeight="1">
      <c r="A19" s="317" t="s">
        <v>590</v>
      </c>
      <c r="B19" s="315" t="s">
        <v>553</v>
      </c>
      <c r="C19" s="318"/>
      <c r="F19" s="265"/>
      <c r="G19" s="259"/>
      <c r="H19" s="259"/>
      <c r="I19" s="259"/>
      <c r="J19" s="259"/>
      <c r="K19" s="259"/>
      <c r="L19" s="259"/>
      <c r="M19" s="259"/>
      <c r="N19" s="274"/>
      <c r="O19" s="274"/>
      <c r="P19" s="274"/>
    </row>
    <row r="20" spans="1:31" ht="33" customHeight="1">
      <c r="A20" s="317"/>
      <c r="B20" s="316" t="s">
        <v>537</v>
      </c>
      <c r="C20" s="318"/>
      <c r="F20" s="265"/>
      <c r="G20" s="260"/>
      <c r="H20" s="260"/>
      <c r="I20" s="260"/>
      <c r="J20" s="260"/>
      <c r="K20" s="260"/>
      <c r="L20" s="260"/>
      <c r="M20" s="260"/>
      <c r="N20" s="275"/>
      <c r="O20" s="275"/>
      <c r="P20" s="275"/>
    </row>
    <row r="21" spans="1:31" ht="33" customHeight="1">
      <c r="A21" s="317" t="s">
        <v>591</v>
      </c>
      <c r="B21" s="315" t="s">
        <v>554</v>
      </c>
      <c r="C21" s="318"/>
      <c r="F21" s="265"/>
      <c r="G21" s="276"/>
      <c r="H21" s="265"/>
      <c r="I21" s="265"/>
      <c r="J21" s="277"/>
      <c r="K21" s="277"/>
      <c r="L21" s="277"/>
      <c r="M21" s="277"/>
      <c r="N21" s="277"/>
      <c r="O21" s="277"/>
      <c r="P21" s="277"/>
    </row>
    <row r="22" spans="1:31" ht="33" customHeight="1">
      <c r="A22" s="317"/>
      <c r="B22" s="316" t="s">
        <v>538</v>
      </c>
      <c r="C22" s="318"/>
      <c r="F22" s="278"/>
      <c r="G22" s="279"/>
      <c r="H22" s="265"/>
      <c r="I22" s="265"/>
      <c r="J22" s="280"/>
      <c r="K22" s="280"/>
      <c r="L22" s="280"/>
      <c r="M22" s="280"/>
      <c r="N22" s="280"/>
      <c r="O22" s="280"/>
      <c r="P22" s="280"/>
    </row>
    <row r="23" spans="1:31" ht="33" customHeight="1">
      <c r="A23" s="317" t="s">
        <v>592</v>
      </c>
      <c r="B23" s="315" t="s">
        <v>555</v>
      </c>
      <c r="C23" s="318"/>
      <c r="F23" s="278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2"/>
      <c r="U23" s="282"/>
      <c r="V23" s="282"/>
      <c r="W23" s="282"/>
    </row>
    <row r="24" spans="1:31" ht="33" customHeight="1">
      <c r="A24" s="317"/>
      <c r="B24" s="316" t="s">
        <v>539</v>
      </c>
      <c r="C24" s="318"/>
      <c r="F24" s="283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4"/>
      <c r="U24" s="284"/>
      <c r="V24" s="284"/>
      <c r="W24" s="284"/>
    </row>
    <row r="25" spans="1:31" ht="33" customHeight="1">
      <c r="A25" s="317" t="s">
        <v>593</v>
      </c>
      <c r="B25" s="315" t="s">
        <v>594</v>
      </c>
      <c r="C25" s="318"/>
      <c r="F25" s="283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</row>
    <row r="26" spans="1:31" ht="33" customHeight="1">
      <c r="A26" s="317"/>
      <c r="B26" s="316" t="s">
        <v>595</v>
      </c>
      <c r="C26" s="318"/>
      <c r="F26" s="283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</row>
    <row r="27" spans="1:31" ht="33" customHeight="1">
      <c r="A27" s="317" t="s">
        <v>596</v>
      </c>
      <c r="B27" s="315" t="s">
        <v>556</v>
      </c>
      <c r="C27" s="318"/>
      <c r="F27" s="283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60"/>
      <c r="Z27" s="285"/>
      <c r="AA27" s="285"/>
      <c r="AB27" s="285"/>
      <c r="AC27" s="285"/>
      <c r="AD27" s="285"/>
      <c r="AE27" s="285"/>
    </row>
    <row r="28" spans="1:31" ht="33" customHeight="1">
      <c r="A28" s="317"/>
      <c r="B28" s="316" t="s">
        <v>540</v>
      </c>
      <c r="C28" s="318"/>
      <c r="F28" s="286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87"/>
      <c r="AA28" s="287"/>
      <c r="AB28" s="287"/>
      <c r="AC28" s="287"/>
      <c r="AD28" s="287"/>
      <c r="AE28" s="287"/>
    </row>
    <row r="29" spans="1:31" ht="33" customHeight="1">
      <c r="A29" s="317" t="s">
        <v>597</v>
      </c>
      <c r="B29" s="315" t="s">
        <v>557</v>
      </c>
      <c r="C29" s="318"/>
      <c r="F29" s="288"/>
      <c r="G29" s="289"/>
      <c r="H29" s="289"/>
      <c r="I29" s="289"/>
      <c r="J29" s="289"/>
      <c r="K29" s="289"/>
      <c r="L29" s="289"/>
      <c r="M29" s="289"/>
    </row>
    <row r="30" spans="1:31" ht="33" customHeight="1">
      <c r="A30" s="317"/>
      <c r="B30" s="316" t="s">
        <v>541</v>
      </c>
      <c r="C30" s="318"/>
      <c r="F30" s="286"/>
      <c r="G30" s="289"/>
      <c r="H30" s="289"/>
      <c r="I30" s="289"/>
      <c r="J30" s="289"/>
      <c r="K30" s="289"/>
      <c r="L30" s="289"/>
      <c r="M30" s="289"/>
    </row>
    <row r="31" spans="1:31" ht="33" customHeight="1">
      <c r="A31" s="317" t="s">
        <v>598</v>
      </c>
      <c r="B31" s="315" t="s">
        <v>327</v>
      </c>
      <c r="C31" s="318"/>
      <c r="F31" s="288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</row>
    <row r="32" spans="1:31" ht="33" customHeight="1">
      <c r="A32" s="317"/>
      <c r="B32" s="316" t="s">
        <v>326</v>
      </c>
      <c r="C32" s="318"/>
      <c r="F32" s="265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</row>
    <row r="33" spans="1:39" ht="33" customHeight="1">
      <c r="A33" s="317" t="s">
        <v>599</v>
      </c>
      <c r="B33" s="315" t="s">
        <v>620</v>
      </c>
      <c r="C33" s="318"/>
      <c r="F33" s="265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3"/>
      <c r="W33" s="293"/>
    </row>
    <row r="34" spans="1:39" ht="33" customHeight="1">
      <c r="A34" s="317"/>
      <c r="B34" s="316" t="s">
        <v>616</v>
      </c>
      <c r="C34" s="318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3"/>
      <c r="W34" s="293"/>
    </row>
    <row r="35" spans="1:39" ht="33" customHeight="1">
      <c r="A35" s="317" t="s">
        <v>600</v>
      </c>
      <c r="B35" s="315" t="s">
        <v>601</v>
      </c>
      <c r="C35" s="318"/>
      <c r="G35" s="290"/>
      <c r="H35" s="290"/>
      <c r="I35" s="290"/>
      <c r="J35" s="290"/>
      <c r="K35" s="290"/>
      <c r="L35" s="290"/>
      <c r="M35" s="290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</row>
    <row r="36" spans="1:39" ht="33" customHeight="1">
      <c r="A36" s="317"/>
      <c r="B36" s="316" t="s">
        <v>602</v>
      </c>
      <c r="C36" s="318"/>
      <c r="G36" s="272"/>
      <c r="H36" s="272"/>
      <c r="I36" s="272"/>
      <c r="J36" s="272"/>
      <c r="K36" s="272"/>
      <c r="L36" s="272"/>
      <c r="M36" s="272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</row>
    <row r="37" spans="1:39" ht="33" customHeight="1">
      <c r="A37" s="317" t="s">
        <v>603</v>
      </c>
      <c r="B37" s="315" t="s">
        <v>621</v>
      </c>
      <c r="C37" s="318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</row>
    <row r="38" spans="1:39" ht="33" customHeight="1">
      <c r="A38" s="317"/>
      <c r="B38" s="316" t="s">
        <v>617</v>
      </c>
      <c r="C38" s="318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</row>
    <row r="39" spans="1:39" ht="33" customHeight="1">
      <c r="A39" s="317" t="s">
        <v>604</v>
      </c>
      <c r="B39" s="315" t="s">
        <v>622</v>
      </c>
      <c r="C39" s="318"/>
      <c r="G39" s="297"/>
      <c r="J39" s="298"/>
      <c r="K39" s="298"/>
      <c r="L39" s="298"/>
      <c r="M39" s="298"/>
      <c r="N39" s="298"/>
      <c r="O39" s="298"/>
      <c r="P39" s="298"/>
    </row>
    <row r="40" spans="1:39" ht="33" customHeight="1">
      <c r="A40" s="317"/>
      <c r="B40" s="316" t="s">
        <v>618</v>
      </c>
      <c r="C40" s="318"/>
      <c r="G40" s="299"/>
      <c r="J40" s="298"/>
      <c r="K40" s="298"/>
      <c r="L40" s="298"/>
      <c r="M40" s="298"/>
      <c r="N40" s="298"/>
      <c r="O40" s="298"/>
      <c r="P40" s="298"/>
    </row>
    <row r="41" spans="1:39" ht="33" customHeight="1">
      <c r="A41" s="317" t="s">
        <v>605</v>
      </c>
      <c r="B41" s="315" t="s">
        <v>606</v>
      </c>
      <c r="C41" s="318"/>
      <c r="G41" s="300"/>
      <c r="H41" s="300"/>
      <c r="I41" s="300"/>
      <c r="J41" s="300"/>
      <c r="K41" s="300"/>
      <c r="L41" s="300"/>
      <c r="M41" s="300"/>
      <c r="N41" s="301"/>
      <c r="O41" s="301"/>
      <c r="P41" s="301"/>
    </row>
    <row r="42" spans="1:39" ht="33" customHeight="1">
      <c r="A42" s="317"/>
      <c r="B42" s="316" t="s">
        <v>607</v>
      </c>
      <c r="C42" s="318"/>
      <c r="G42" s="302"/>
      <c r="H42" s="302"/>
      <c r="I42" s="302"/>
      <c r="J42" s="302"/>
      <c r="K42" s="302"/>
      <c r="L42" s="302"/>
      <c r="M42" s="302"/>
      <c r="N42" s="298"/>
      <c r="O42" s="298"/>
      <c r="P42" s="298"/>
    </row>
    <row r="43" spans="1:39" ht="33" customHeight="1">
      <c r="A43" s="317" t="s">
        <v>608</v>
      </c>
      <c r="B43" s="315" t="s">
        <v>411</v>
      </c>
      <c r="C43" s="318"/>
      <c r="G43" s="303"/>
      <c r="H43" s="304"/>
      <c r="I43" s="304"/>
      <c r="J43" s="304"/>
      <c r="K43" s="304"/>
      <c r="L43" s="304"/>
      <c r="M43" s="304"/>
      <c r="N43" s="305"/>
      <c r="O43" s="305"/>
      <c r="P43" s="305"/>
      <c r="Q43" s="305"/>
      <c r="R43" s="305"/>
      <c r="S43" s="305"/>
      <c r="T43" s="305"/>
      <c r="U43" s="305"/>
      <c r="V43" s="305"/>
      <c r="W43" s="305"/>
    </row>
    <row r="44" spans="1:39" ht="33" customHeight="1">
      <c r="A44" s="317"/>
      <c r="B44" s="316" t="s">
        <v>410</v>
      </c>
      <c r="C44" s="318"/>
      <c r="G44" s="306"/>
      <c r="H44" s="307"/>
      <c r="I44" s="307"/>
      <c r="J44" s="307"/>
      <c r="K44" s="307"/>
      <c r="L44" s="307"/>
      <c r="M44" s="307"/>
      <c r="N44" s="305"/>
      <c r="O44" s="305"/>
      <c r="P44" s="305"/>
      <c r="Q44" s="305"/>
      <c r="R44" s="305"/>
      <c r="S44" s="305"/>
      <c r="T44" s="305"/>
      <c r="U44" s="305"/>
      <c r="V44" s="305"/>
      <c r="W44" s="305"/>
    </row>
    <row r="45" spans="1:39" ht="33" customHeight="1">
      <c r="A45" s="317" t="s">
        <v>609</v>
      </c>
      <c r="B45" s="315" t="s">
        <v>416</v>
      </c>
      <c r="C45" s="318"/>
      <c r="G45" s="308"/>
      <c r="H45" s="308"/>
      <c r="I45" s="308"/>
      <c r="J45" s="309"/>
    </row>
    <row r="46" spans="1:39" ht="33" customHeight="1">
      <c r="A46" s="317"/>
      <c r="B46" s="316" t="s">
        <v>415</v>
      </c>
      <c r="C46" s="318"/>
      <c r="G46" s="308"/>
      <c r="H46" s="308"/>
      <c r="I46" s="308"/>
      <c r="J46" s="310"/>
    </row>
    <row r="47" spans="1:39" ht="33" customHeight="1">
      <c r="A47" s="317" t="s">
        <v>610</v>
      </c>
      <c r="B47" s="315" t="s">
        <v>611</v>
      </c>
      <c r="C47" s="318"/>
      <c r="J47" s="311"/>
    </row>
    <row r="48" spans="1:39" ht="33" customHeight="1">
      <c r="A48" s="317"/>
      <c r="B48" s="316" t="s">
        <v>612</v>
      </c>
      <c r="C48" s="318"/>
      <c r="J48" s="312"/>
    </row>
    <row r="49" spans="1:3" ht="33" customHeight="1">
      <c r="A49" s="317" t="s">
        <v>613</v>
      </c>
      <c r="B49" s="315" t="s">
        <v>623</v>
      </c>
      <c r="C49" s="318"/>
    </row>
    <row r="50" spans="1:3" ht="33" customHeight="1">
      <c r="A50" s="317"/>
      <c r="B50" s="316" t="s">
        <v>619</v>
      </c>
      <c r="C50" s="318"/>
    </row>
    <row r="51" spans="1:3" ht="33" customHeight="1">
      <c r="A51" s="317" t="s">
        <v>614</v>
      </c>
      <c r="B51" s="315" t="s">
        <v>624</v>
      </c>
      <c r="C51" s="318"/>
    </row>
    <row r="52" spans="1:3" ht="33" customHeight="1">
      <c r="A52" s="317"/>
      <c r="B52" s="316" t="s">
        <v>615</v>
      </c>
      <c r="C52" s="318"/>
    </row>
  </sheetData>
  <mergeCells count="50">
    <mergeCell ref="A35:A36"/>
    <mergeCell ref="C35:C36"/>
    <mergeCell ref="A37:A38"/>
    <mergeCell ref="C37:C38"/>
    <mergeCell ref="A39:A40"/>
    <mergeCell ref="C39:C40"/>
    <mergeCell ref="A51:A52"/>
    <mergeCell ref="C51:C52"/>
    <mergeCell ref="A41:A42"/>
    <mergeCell ref="C41:C42"/>
    <mergeCell ref="A43:A44"/>
    <mergeCell ref="C43:C44"/>
    <mergeCell ref="A45:A46"/>
    <mergeCell ref="C45:C46"/>
    <mergeCell ref="A47:A48"/>
    <mergeCell ref="C47:C48"/>
    <mergeCell ref="A49:A50"/>
    <mergeCell ref="C49:C50"/>
    <mergeCell ref="C33:C34"/>
    <mergeCell ref="A23:A24"/>
    <mergeCell ref="C23:C24"/>
    <mergeCell ref="A25:A26"/>
    <mergeCell ref="C25:C26"/>
    <mergeCell ref="A27:A28"/>
    <mergeCell ref="C27:C28"/>
    <mergeCell ref="A29:A30"/>
    <mergeCell ref="C29:C30"/>
    <mergeCell ref="A31:A32"/>
    <mergeCell ref="C31:C32"/>
    <mergeCell ref="A33:A34"/>
    <mergeCell ref="A17:A18"/>
    <mergeCell ref="C17:C18"/>
    <mergeCell ref="A19:A20"/>
    <mergeCell ref="C19:C20"/>
    <mergeCell ref="A21:A22"/>
    <mergeCell ref="C21:C22"/>
    <mergeCell ref="A11:A12"/>
    <mergeCell ref="C11:C12"/>
    <mergeCell ref="A13:A14"/>
    <mergeCell ref="C13:C14"/>
    <mergeCell ref="A15:A16"/>
    <mergeCell ref="C15:C16"/>
    <mergeCell ref="A9:A10"/>
    <mergeCell ref="C9:C10"/>
    <mergeCell ref="A3:A4"/>
    <mergeCell ref="C3:C4"/>
    <mergeCell ref="A5:A6"/>
    <mergeCell ref="C5:C6"/>
    <mergeCell ref="A7:A8"/>
    <mergeCell ref="C7:C8"/>
  </mergeCells>
  <hyperlinks>
    <hyperlink ref="B3:B4" location="'3-1'!A1" display="'3-1'!A1"/>
    <hyperlink ref="B5:B6" location="'3-2'!A1" display="حالات الأمراض السارية ( المعدية )  المبلغة خلال 2020م حسب المنطقة الصحية"/>
    <hyperlink ref="B7:B8" location="'3-2تكملة'!A1" display="حالات الأمراض السارية ( المعدية )  المبلغة خلال 2020 م حسب المنطقة الصحية"/>
    <hyperlink ref="B9:B10" location="'3-3'!A1" display="حالات الأمرض السارية ( المعدية )  المبلغة خلال عام 2020م حسب الشهر"/>
    <hyperlink ref="B11:B12" location="'3-4'!A1" display="حالات الأمراض السارية (المعدية) المبلغة خلال عام 2020م حسب فئة العمر"/>
    <hyperlink ref="B13:B14" location="'3-5'!A1" display="حالات الأمراض السارية (المعدية)  المبلغة خلال عام 2020م حسب الجنسية والجنس  ومعدل الإصابة"/>
    <hyperlink ref="B15:B16" location="'3-6'!A1" display="    الحالات المبلغة ومعدل الإصابة من بعض الأمراض السارية في الأعوام الخمسة الأخيرة"/>
    <hyperlink ref="B17:B18" location="'3-7'!A1" display="حالات الدرن الرئوي حسب المنطقة الصحية وفئة العمر عام 2020م "/>
    <hyperlink ref="B19:B20" location="'3-8'!A1" display="حالات الدرن غير الرئوي حسب المنطقة الصحية وفئة العمر عام 2020م "/>
    <hyperlink ref="B21:B22" location="'3-9'!A1" display="حالات الجذام حسب المنطقة الصحية  للأعوام الخمسة الأخيرة"/>
    <hyperlink ref="B23:B24" location="'3-10'!A1" display="حالات الملاريا المبلغة حسب المنطقة الصحية ونوع الطفيل عام 2020م."/>
    <hyperlink ref="B25:B26" location="'3-11'!A1" display="حالات الملاريا المبلغة بأماكن التوطن بالمملكة حسب فئة العمر عام 2020م"/>
    <hyperlink ref="B27:B28" location="'3-12'!A1" display="حالات الملاريا المبلغة بأماكن التوطن بالمملكة حسب المنطقة الصحية و الشهور عام 2020 م."/>
    <hyperlink ref="B29:B30" location="'3-13'!A1" display=" حالات البلهارسيا المبلغة حسب المنطقة الصحية ونوع الإصابة والجنسية والجنس وفئة العمر لعام 2020م."/>
    <hyperlink ref="B31:B32" location="'3-14'!A1" display="حالات البلهارسيا المبلغة حسب نوع المرض والجنسية والجنس ومعدل الانتشار في الأعوام الخمسة الأخيرة"/>
    <hyperlink ref="B33:B34" location="'3-15'!A1" display=" حالات الليشمانيا الجلدية المبلغة حسب المنطقة الصحية والجنسية والجنس والإقامة وفئة العمر 2020م"/>
    <hyperlink ref="B35:B36" location="'3-16'!A1" display=" حالات الليشمانيا الجلدية المبلغة حسب الشهر والجنسية والجنس والإقامة وفئة العمرعام 2020م"/>
    <hyperlink ref="B37:B38" location="'3-17'!A1" display="حالات الليشمانيا الحشوية  المبلغة حسب المنطقة الصحية في الأعوام الخمسة الأخيرة"/>
    <hyperlink ref="B39:B40" location="'3-18'!A1" display=" حالات الليشمانيا الجلدية والحشوية المبلغة حسب المنطقة الصحية والجنسية  2019-2020م "/>
    <hyperlink ref="B41:B42" location="'3-19'!A1" display="أنشطة صحة البيئة بوزارة الصحة خلال عام 2020م"/>
    <hyperlink ref="B43:B44" location="'3-20'!A1" display="أنشطة صحة البيئة بوزارة الصحة في الأعوام الخمسة الأخيرة"/>
    <hyperlink ref="B45:B46" location="'3-21'!A1" display="معدل حدوث الأمراض المتعلقة بصحة البيئة للأعوام الخمسة الأخيرة."/>
    <hyperlink ref="B47:B48" location="'3-22 '!A1" display="أنشطة التوعية الصحية بوزارة الصحة 2020م."/>
    <hyperlink ref="B49:B50" location="'3-23'!A1" display="فاشيات الأمراض المنقولة بالغذاء وعدد الحالات المصابة موزعة حسب مصدر الفاشية والجنس والجنسية والفئات العمرية والمنطقة الصحية لعام 2020م"/>
    <hyperlink ref="B51:B52" location="'3-24'!A1" display="حالات التسمم الكيميائي والدوائي موزعة حسب الجنس والجنسية  والمنطقة الصحية لعام 2020م"/>
  </hyperlinks>
  <pageMargins left="0.7" right="0.7" top="0.75" bottom="0.75" header="0.3" footer="0.3"/>
  <pageSetup paperSize="9" scale="66" orientation="portrait" r:id="rId1"/>
  <rowBreaks count="1" manualBreakCount="1">
    <brk id="26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31"/>
  <sheetViews>
    <sheetView showGridLines="0" rightToLeft="1" tabSelected="1" topLeftCell="A19" zoomScale="60" zoomScaleNormal="60" workbookViewId="0">
      <selection activeCell="W25" sqref="W25"/>
    </sheetView>
  </sheetViews>
  <sheetFormatPr defaultColWidth="9" defaultRowHeight="12.75"/>
  <cols>
    <col min="1" max="1" width="28.28515625" style="49" customWidth="1"/>
    <col min="2" max="2" width="13.7109375" style="49" customWidth="1"/>
    <col min="3" max="3" width="17.7109375" style="49" customWidth="1"/>
    <col min="4" max="17" width="13.7109375" style="49" customWidth="1"/>
    <col min="18" max="18" width="31.85546875" style="49" customWidth="1"/>
    <col min="19" max="22" width="13.42578125" style="49" customWidth="1"/>
    <col min="23" max="23" width="29.7109375" style="49" customWidth="1"/>
    <col min="24" max="16384" width="9" style="49"/>
  </cols>
  <sheetData>
    <row r="1" spans="1:21" ht="43.5" customHeight="1">
      <c r="A1" s="319" t="s">
        <v>553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52"/>
      <c r="T1" s="52"/>
      <c r="U1" s="52"/>
    </row>
    <row r="2" spans="1:21" ht="45.75" customHeight="1">
      <c r="A2" s="320" t="s">
        <v>537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53"/>
      <c r="T2" s="53"/>
      <c r="U2" s="53"/>
    </row>
    <row r="3" spans="1:21" ht="44.25" customHeight="1">
      <c r="A3" s="379" t="s">
        <v>247</v>
      </c>
      <c r="B3" s="379"/>
      <c r="C3" s="379"/>
      <c r="D3" s="379"/>
      <c r="E3" s="379"/>
      <c r="F3" s="379"/>
      <c r="G3" s="379"/>
      <c r="H3" s="379"/>
      <c r="I3" s="379"/>
      <c r="J3" s="379" t="s">
        <v>246</v>
      </c>
      <c r="K3" s="379"/>
      <c r="L3" s="379"/>
      <c r="M3" s="379"/>
      <c r="N3" s="379"/>
      <c r="O3" s="379"/>
      <c r="P3" s="379"/>
      <c r="Q3" s="379"/>
      <c r="R3" s="379"/>
    </row>
    <row r="4" spans="1:21" ht="42.75" customHeight="1">
      <c r="A4" s="380" t="s">
        <v>550</v>
      </c>
      <c r="B4" s="132" t="s">
        <v>243</v>
      </c>
      <c r="C4" s="393" t="s">
        <v>515</v>
      </c>
      <c r="D4" s="378" t="s">
        <v>242</v>
      </c>
      <c r="E4" s="378"/>
      <c r="F4" s="378"/>
      <c r="G4" s="378"/>
      <c r="H4" s="378"/>
      <c r="I4" s="378"/>
      <c r="J4" s="378"/>
      <c r="K4" s="378"/>
      <c r="L4" s="378" t="s">
        <v>241</v>
      </c>
      <c r="M4" s="378"/>
      <c r="N4" s="378"/>
      <c r="O4" s="378" t="s">
        <v>240</v>
      </c>
      <c r="P4" s="378"/>
      <c r="Q4" s="378"/>
      <c r="R4" s="392" t="s">
        <v>534</v>
      </c>
    </row>
    <row r="5" spans="1:21" ht="42" customHeight="1">
      <c r="A5" s="380"/>
      <c r="B5" s="132" t="s">
        <v>211</v>
      </c>
      <c r="C5" s="394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92"/>
    </row>
    <row r="6" spans="1:21" ht="47.25" customHeight="1">
      <c r="A6" s="380"/>
      <c r="B6" s="132" t="s">
        <v>31</v>
      </c>
      <c r="C6" s="390" t="s">
        <v>514</v>
      </c>
      <c r="D6" s="378" t="s">
        <v>239</v>
      </c>
      <c r="E6" s="378" t="s">
        <v>173</v>
      </c>
      <c r="F6" s="378" t="s">
        <v>238</v>
      </c>
      <c r="G6" s="378" t="s">
        <v>237</v>
      </c>
      <c r="H6" s="378" t="s">
        <v>236</v>
      </c>
      <c r="I6" s="378" t="s">
        <v>235</v>
      </c>
      <c r="J6" s="378" t="s">
        <v>234</v>
      </c>
      <c r="K6" s="378" t="s">
        <v>528</v>
      </c>
      <c r="L6" s="132" t="s">
        <v>193</v>
      </c>
      <c r="M6" s="132" t="s">
        <v>233</v>
      </c>
      <c r="N6" s="132" t="s">
        <v>155</v>
      </c>
      <c r="O6" s="132" t="s">
        <v>193</v>
      </c>
      <c r="P6" s="132" t="s">
        <v>233</v>
      </c>
      <c r="Q6" s="132" t="s">
        <v>155</v>
      </c>
      <c r="R6" s="392"/>
    </row>
    <row r="7" spans="1:21" ht="87" customHeight="1">
      <c r="A7" s="380"/>
      <c r="B7" s="132" t="s">
        <v>232</v>
      </c>
      <c r="C7" s="391"/>
      <c r="D7" s="378"/>
      <c r="E7" s="378"/>
      <c r="F7" s="378"/>
      <c r="G7" s="378"/>
      <c r="H7" s="378"/>
      <c r="I7" s="378"/>
      <c r="J7" s="378"/>
      <c r="K7" s="378"/>
      <c r="L7" s="132" t="s">
        <v>190</v>
      </c>
      <c r="M7" s="132" t="s">
        <v>189</v>
      </c>
      <c r="N7" s="132" t="s">
        <v>188</v>
      </c>
      <c r="O7" s="132" t="s">
        <v>190</v>
      </c>
      <c r="P7" s="132" t="s">
        <v>189</v>
      </c>
      <c r="Q7" s="132" t="s">
        <v>188</v>
      </c>
      <c r="R7" s="143"/>
    </row>
    <row r="8" spans="1:21" ht="54" customHeight="1">
      <c r="A8" s="133" t="s">
        <v>231</v>
      </c>
      <c r="B8" s="140">
        <v>173</v>
      </c>
      <c r="C8" s="139">
        <v>1.9497984381776396</v>
      </c>
      <c r="D8" s="140">
        <v>3</v>
      </c>
      <c r="E8" s="140">
        <v>2</v>
      </c>
      <c r="F8" s="140">
        <v>23</v>
      </c>
      <c r="G8" s="140">
        <v>55</v>
      </c>
      <c r="H8" s="140">
        <v>32</v>
      </c>
      <c r="I8" s="140">
        <v>20</v>
      </c>
      <c r="J8" s="140">
        <v>13</v>
      </c>
      <c r="K8" s="140">
        <v>25</v>
      </c>
      <c r="L8" s="140">
        <v>63</v>
      </c>
      <c r="M8" s="140">
        <v>30</v>
      </c>
      <c r="N8" s="228">
        <f>L8+M8</f>
        <v>93</v>
      </c>
      <c r="O8" s="140">
        <v>60</v>
      </c>
      <c r="P8" s="140">
        <v>20</v>
      </c>
      <c r="Q8" s="228">
        <f>O8+P8</f>
        <v>80</v>
      </c>
      <c r="R8" s="133" t="s">
        <v>70</v>
      </c>
    </row>
    <row r="9" spans="1:21" ht="61.5" customHeight="1">
      <c r="A9" s="133" t="s">
        <v>523</v>
      </c>
      <c r="B9" s="137">
        <v>47</v>
      </c>
      <c r="C9" s="136">
        <v>1.8706750589660659</v>
      </c>
      <c r="D9" s="137">
        <v>0</v>
      </c>
      <c r="E9" s="137">
        <v>1</v>
      </c>
      <c r="F9" s="137">
        <v>14</v>
      </c>
      <c r="G9" s="137">
        <v>9</v>
      </c>
      <c r="H9" s="137">
        <v>10</v>
      </c>
      <c r="I9" s="137">
        <v>6</v>
      </c>
      <c r="J9" s="137">
        <v>4</v>
      </c>
      <c r="K9" s="137">
        <v>3</v>
      </c>
      <c r="L9" s="137">
        <v>26</v>
      </c>
      <c r="M9" s="137">
        <v>4</v>
      </c>
      <c r="N9" s="228">
        <f t="shared" ref="N9:N27" si="0">L9+M9</f>
        <v>30</v>
      </c>
      <c r="O9" s="137">
        <v>9</v>
      </c>
      <c r="P9" s="137">
        <v>8</v>
      </c>
      <c r="Q9" s="228">
        <f t="shared" ref="Q9:Q27" si="1">O9+P9</f>
        <v>17</v>
      </c>
      <c r="R9" s="133" t="s">
        <v>69</v>
      </c>
    </row>
    <row r="10" spans="1:21" ht="55.5" customHeight="1">
      <c r="A10" s="133" t="s">
        <v>230</v>
      </c>
      <c r="B10" s="140">
        <v>117</v>
      </c>
      <c r="C10" s="139">
        <v>2.32520241185098</v>
      </c>
      <c r="D10" s="140">
        <v>3</v>
      </c>
      <c r="E10" s="140">
        <v>5</v>
      </c>
      <c r="F10" s="140">
        <v>18</v>
      </c>
      <c r="G10" s="140">
        <v>37</v>
      </c>
      <c r="H10" s="140">
        <v>26</v>
      </c>
      <c r="I10" s="140">
        <v>9</v>
      </c>
      <c r="J10" s="140">
        <v>12</v>
      </c>
      <c r="K10" s="140">
        <v>7</v>
      </c>
      <c r="L10" s="140">
        <v>32</v>
      </c>
      <c r="M10" s="140">
        <v>18</v>
      </c>
      <c r="N10" s="228">
        <f t="shared" si="0"/>
        <v>50</v>
      </c>
      <c r="O10" s="140">
        <v>48</v>
      </c>
      <c r="P10" s="140">
        <v>19</v>
      </c>
      <c r="Q10" s="228">
        <f t="shared" si="1"/>
        <v>67</v>
      </c>
      <c r="R10" s="133" t="s">
        <v>67</v>
      </c>
    </row>
    <row r="11" spans="1:21" ht="45.75" customHeight="1">
      <c r="A11" s="133" t="s">
        <v>229</v>
      </c>
      <c r="B11" s="137">
        <v>12</v>
      </c>
      <c r="C11" s="136">
        <v>0.8647489417634826</v>
      </c>
      <c r="D11" s="137">
        <v>1</v>
      </c>
      <c r="E11" s="137">
        <v>1</v>
      </c>
      <c r="F11" s="137">
        <v>0</v>
      </c>
      <c r="G11" s="137">
        <v>5</v>
      </c>
      <c r="H11" s="137">
        <v>2</v>
      </c>
      <c r="I11" s="137">
        <v>2</v>
      </c>
      <c r="J11" s="137">
        <v>1</v>
      </c>
      <c r="K11" s="137">
        <v>0</v>
      </c>
      <c r="L11" s="137">
        <v>2</v>
      </c>
      <c r="M11" s="137">
        <v>2</v>
      </c>
      <c r="N11" s="228">
        <f t="shared" si="0"/>
        <v>4</v>
      </c>
      <c r="O11" s="137">
        <v>5</v>
      </c>
      <c r="P11" s="137">
        <v>3</v>
      </c>
      <c r="Q11" s="228">
        <f t="shared" si="1"/>
        <v>8</v>
      </c>
      <c r="R11" s="133" t="s">
        <v>65</v>
      </c>
    </row>
    <row r="12" spans="1:21" ht="53.25" customHeight="1">
      <c r="A12" s="133" t="s">
        <v>228</v>
      </c>
      <c r="B12" s="140">
        <v>29</v>
      </c>
      <c r="C12" s="139">
        <v>1.2657719550327966</v>
      </c>
      <c r="D12" s="140">
        <v>1</v>
      </c>
      <c r="E12" s="140">
        <v>0</v>
      </c>
      <c r="F12" s="140">
        <v>4</v>
      </c>
      <c r="G12" s="140">
        <v>9</v>
      </c>
      <c r="H12" s="140">
        <v>6</v>
      </c>
      <c r="I12" s="140">
        <v>4</v>
      </c>
      <c r="J12" s="140">
        <v>3</v>
      </c>
      <c r="K12" s="140">
        <v>2</v>
      </c>
      <c r="L12" s="140">
        <v>10</v>
      </c>
      <c r="M12" s="140">
        <v>11</v>
      </c>
      <c r="N12" s="228">
        <f t="shared" si="0"/>
        <v>21</v>
      </c>
      <c r="O12" s="140">
        <v>4</v>
      </c>
      <c r="P12" s="140">
        <v>4</v>
      </c>
      <c r="Q12" s="228">
        <f t="shared" si="1"/>
        <v>8</v>
      </c>
      <c r="R12" s="133" t="s">
        <v>63</v>
      </c>
    </row>
    <row r="13" spans="1:21" ht="64.5" customHeight="1">
      <c r="A13" s="133" t="s">
        <v>227</v>
      </c>
      <c r="B13" s="137">
        <v>3</v>
      </c>
      <c r="C13" s="136">
        <v>0.1973120832604375</v>
      </c>
      <c r="D13" s="137">
        <v>0</v>
      </c>
      <c r="E13" s="137">
        <v>0</v>
      </c>
      <c r="F13" s="137">
        <v>0</v>
      </c>
      <c r="G13" s="137">
        <v>2</v>
      </c>
      <c r="H13" s="137">
        <v>0</v>
      </c>
      <c r="I13" s="137">
        <v>1</v>
      </c>
      <c r="J13" s="137">
        <v>0</v>
      </c>
      <c r="K13" s="137">
        <v>0</v>
      </c>
      <c r="L13" s="137">
        <v>0</v>
      </c>
      <c r="M13" s="137">
        <v>1</v>
      </c>
      <c r="N13" s="228">
        <f t="shared" si="0"/>
        <v>1</v>
      </c>
      <c r="O13" s="137">
        <v>1</v>
      </c>
      <c r="P13" s="137">
        <v>1</v>
      </c>
      <c r="Q13" s="228">
        <f t="shared" si="1"/>
        <v>2</v>
      </c>
      <c r="R13" s="133" t="s">
        <v>61</v>
      </c>
    </row>
    <row r="14" spans="1:21" ht="60" customHeight="1">
      <c r="A14" s="133" t="s">
        <v>226</v>
      </c>
      <c r="B14" s="140">
        <v>101</v>
      </c>
      <c r="C14" s="139">
        <v>2.8978163949270423</v>
      </c>
      <c r="D14" s="140">
        <v>5</v>
      </c>
      <c r="E14" s="140">
        <v>3</v>
      </c>
      <c r="F14" s="140">
        <v>11</v>
      </c>
      <c r="G14" s="140">
        <v>40</v>
      </c>
      <c r="H14" s="140">
        <v>27</v>
      </c>
      <c r="I14" s="140">
        <v>6</v>
      </c>
      <c r="J14" s="140">
        <v>5</v>
      </c>
      <c r="K14" s="140">
        <v>4</v>
      </c>
      <c r="L14" s="140">
        <v>16</v>
      </c>
      <c r="M14" s="140">
        <v>13</v>
      </c>
      <c r="N14" s="228">
        <f t="shared" si="0"/>
        <v>29</v>
      </c>
      <c r="O14" s="140">
        <v>44</v>
      </c>
      <c r="P14" s="140">
        <v>28</v>
      </c>
      <c r="Q14" s="228">
        <f t="shared" si="1"/>
        <v>72</v>
      </c>
      <c r="R14" s="133" t="s">
        <v>59</v>
      </c>
    </row>
    <row r="15" spans="1:21" ht="48" customHeight="1">
      <c r="A15" s="133" t="s">
        <v>225</v>
      </c>
      <c r="B15" s="137">
        <v>21</v>
      </c>
      <c r="C15" s="136">
        <v>1.6089833370620883</v>
      </c>
      <c r="D15" s="137">
        <v>1</v>
      </c>
      <c r="E15" s="137">
        <v>0</v>
      </c>
      <c r="F15" s="137">
        <v>2</v>
      </c>
      <c r="G15" s="137">
        <v>9</v>
      </c>
      <c r="H15" s="137">
        <v>4</v>
      </c>
      <c r="I15" s="137">
        <v>2</v>
      </c>
      <c r="J15" s="137">
        <v>3</v>
      </c>
      <c r="K15" s="137">
        <v>0</v>
      </c>
      <c r="L15" s="137">
        <v>8</v>
      </c>
      <c r="M15" s="137">
        <v>3</v>
      </c>
      <c r="N15" s="228">
        <f t="shared" si="0"/>
        <v>11</v>
      </c>
      <c r="O15" s="137">
        <v>7</v>
      </c>
      <c r="P15" s="137">
        <v>3</v>
      </c>
      <c r="Q15" s="228">
        <f t="shared" si="1"/>
        <v>10</v>
      </c>
      <c r="R15" s="133" t="s">
        <v>57</v>
      </c>
    </row>
    <row r="16" spans="1:21" ht="53.25" customHeight="1">
      <c r="A16" s="133" t="s">
        <v>224</v>
      </c>
      <c r="B16" s="140">
        <v>3</v>
      </c>
      <c r="C16" s="139">
        <v>0.62966608807349467</v>
      </c>
      <c r="D16" s="140">
        <v>0</v>
      </c>
      <c r="E16" s="140">
        <v>0</v>
      </c>
      <c r="F16" s="140">
        <v>0</v>
      </c>
      <c r="G16" s="140">
        <v>3</v>
      </c>
      <c r="H16" s="140">
        <v>0</v>
      </c>
      <c r="I16" s="140">
        <v>0</v>
      </c>
      <c r="J16" s="140">
        <v>0</v>
      </c>
      <c r="K16" s="140">
        <v>0</v>
      </c>
      <c r="L16" s="140">
        <v>2</v>
      </c>
      <c r="M16" s="140">
        <v>1</v>
      </c>
      <c r="N16" s="228">
        <f t="shared" si="0"/>
        <v>3</v>
      </c>
      <c r="O16" s="140">
        <v>0</v>
      </c>
      <c r="P16" s="140">
        <v>0</v>
      </c>
      <c r="Q16" s="228">
        <f t="shared" si="1"/>
        <v>0</v>
      </c>
      <c r="R16" s="133" t="s">
        <v>55</v>
      </c>
    </row>
    <row r="17" spans="1:23" ht="46.5" customHeight="1">
      <c r="A17" s="133" t="s">
        <v>223</v>
      </c>
      <c r="B17" s="137">
        <v>34</v>
      </c>
      <c r="C17" s="136">
        <v>1.7524662096166068</v>
      </c>
      <c r="D17" s="137">
        <v>2</v>
      </c>
      <c r="E17" s="137">
        <v>4</v>
      </c>
      <c r="F17" s="137">
        <v>2</v>
      </c>
      <c r="G17" s="137">
        <v>12</v>
      </c>
      <c r="H17" s="137">
        <v>6</v>
      </c>
      <c r="I17" s="137">
        <v>4</v>
      </c>
      <c r="J17" s="137">
        <v>2</v>
      </c>
      <c r="K17" s="137">
        <v>2</v>
      </c>
      <c r="L17" s="137">
        <v>20</v>
      </c>
      <c r="M17" s="137">
        <v>10</v>
      </c>
      <c r="N17" s="228">
        <f t="shared" si="0"/>
        <v>30</v>
      </c>
      <c r="O17" s="137">
        <v>4</v>
      </c>
      <c r="P17" s="137">
        <v>0</v>
      </c>
      <c r="Q17" s="228">
        <f t="shared" si="1"/>
        <v>4</v>
      </c>
      <c r="R17" s="133" t="s">
        <v>53</v>
      </c>
    </row>
    <row r="18" spans="1:23" ht="64.5" customHeight="1">
      <c r="A18" s="133" t="s">
        <v>52</v>
      </c>
      <c r="B18" s="140">
        <v>0</v>
      </c>
      <c r="C18" s="139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228">
        <f t="shared" si="0"/>
        <v>0</v>
      </c>
      <c r="O18" s="140">
        <v>0</v>
      </c>
      <c r="P18" s="140">
        <v>0</v>
      </c>
      <c r="Q18" s="228">
        <f t="shared" si="1"/>
        <v>0</v>
      </c>
      <c r="R18" s="133" t="s">
        <v>51</v>
      </c>
    </row>
    <row r="19" spans="1:23" ht="46.5" customHeight="1">
      <c r="A19" s="133" t="s">
        <v>222</v>
      </c>
      <c r="B19" s="137">
        <v>9</v>
      </c>
      <c r="C19" s="136">
        <v>0.92935459421280575</v>
      </c>
      <c r="D19" s="137">
        <v>0</v>
      </c>
      <c r="E19" s="137">
        <v>0</v>
      </c>
      <c r="F19" s="137">
        <v>3</v>
      </c>
      <c r="G19" s="137">
        <v>2</v>
      </c>
      <c r="H19" s="137">
        <v>4</v>
      </c>
      <c r="I19" s="137">
        <v>0</v>
      </c>
      <c r="J19" s="137">
        <v>0</v>
      </c>
      <c r="K19" s="137">
        <v>0</v>
      </c>
      <c r="L19" s="137">
        <v>7</v>
      </c>
      <c r="M19" s="137">
        <v>1</v>
      </c>
      <c r="N19" s="228">
        <f t="shared" si="0"/>
        <v>8</v>
      </c>
      <c r="O19" s="137">
        <v>0</v>
      </c>
      <c r="P19" s="137">
        <v>1</v>
      </c>
      <c r="Q19" s="228">
        <f t="shared" si="1"/>
        <v>1</v>
      </c>
      <c r="R19" s="133" t="s">
        <v>49</v>
      </c>
    </row>
    <row r="20" spans="1:23" ht="59.25" customHeight="1">
      <c r="A20" s="133" t="s">
        <v>48</v>
      </c>
      <c r="B20" s="140">
        <v>4</v>
      </c>
      <c r="C20" s="139">
        <v>0.53615996868825777</v>
      </c>
      <c r="D20" s="140">
        <v>0</v>
      </c>
      <c r="E20" s="140">
        <v>0</v>
      </c>
      <c r="F20" s="140">
        <v>2</v>
      </c>
      <c r="G20" s="140">
        <v>2</v>
      </c>
      <c r="H20" s="140">
        <v>0</v>
      </c>
      <c r="I20" s="140">
        <v>0</v>
      </c>
      <c r="J20" s="140">
        <v>0</v>
      </c>
      <c r="K20" s="140">
        <v>0</v>
      </c>
      <c r="L20" s="140">
        <v>1</v>
      </c>
      <c r="M20" s="140">
        <v>2</v>
      </c>
      <c r="N20" s="228">
        <f t="shared" si="0"/>
        <v>3</v>
      </c>
      <c r="O20" s="140">
        <v>0</v>
      </c>
      <c r="P20" s="140">
        <v>1</v>
      </c>
      <c r="Q20" s="228">
        <f t="shared" si="1"/>
        <v>1</v>
      </c>
      <c r="R20" s="133" t="s">
        <v>47</v>
      </c>
    </row>
    <row r="21" spans="1:23" ht="60.75" customHeight="1">
      <c r="A21" s="133" t="s">
        <v>221</v>
      </c>
      <c r="B21" s="137">
        <v>2</v>
      </c>
      <c r="C21" s="136">
        <v>0.51195937090432508</v>
      </c>
      <c r="D21" s="137">
        <v>0</v>
      </c>
      <c r="E21" s="137">
        <v>0</v>
      </c>
      <c r="F21" s="137">
        <v>0</v>
      </c>
      <c r="G21" s="137">
        <v>1</v>
      </c>
      <c r="H21" s="137">
        <v>0</v>
      </c>
      <c r="I21" s="137">
        <v>0</v>
      </c>
      <c r="J21" s="137">
        <v>0</v>
      </c>
      <c r="K21" s="137">
        <v>1</v>
      </c>
      <c r="L21" s="137">
        <v>0</v>
      </c>
      <c r="M21" s="137">
        <v>1</v>
      </c>
      <c r="N21" s="228">
        <f t="shared" si="0"/>
        <v>1</v>
      </c>
      <c r="O21" s="137">
        <v>1</v>
      </c>
      <c r="P21" s="137">
        <v>0</v>
      </c>
      <c r="Q21" s="228">
        <f t="shared" si="1"/>
        <v>1</v>
      </c>
      <c r="R21" s="133" t="s">
        <v>45</v>
      </c>
    </row>
    <row r="22" spans="1:23" ht="63" customHeight="1">
      <c r="A22" s="133" t="s">
        <v>220</v>
      </c>
      <c r="B22" s="140">
        <v>49</v>
      </c>
      <c r="C22" s="139">
        <v>2.9331323638832041</v>
      </c>
      <c r="D22" s="140">
        <v>1</v>
      </c>
      <c r="E22" s="140">
        <v>3</v>
      </c>
      <c r="F22" s="140">
        <v>4</v>
      </c>
      <c r="G22" s="140">
        <v>13</v>
      </c>
      <c r="H22" s="140">
        <v>18</v>
      </c>
      <c r="I22" s="140">
        <v>3</v>
      </c>
      <c r="J22" s="140">
        <v>3</v>
      </c>
      <c r="K22" s="140">
        <v>4</v>
      </c>
      <c r="L22" s="140">
        <v>24</v>
      </c>
      <c r="M22" s="140">
        <v>11</v>
      </c>
      <c r="N22" s="228">
        <f t="shared" si="0"/>
        <v>35</v>
      </c>
      <c r="O22" s="140">
        <v>9</v>
      </c>
      <c r="P22" s="140">
        <v>5</v>
      </c>
      <c r="Q22" s="228">
        <f t="shared" si="1"/>
        <v>14</v>
      </c>
      <c r="R22" s="133" t="s">
        <v>43</v>
      </c>
    </row>
    <row r="23" spans="1:23" ht="59.25" customHeight="1">
      <c r="A23" s="133" t="s">
        <v>219</v>
      </c>
      <c r="B23" s="137">
        <v>3</v>
      </c>
      <c r="C23" s="136">
        <v>0.48306067242045603</v>
      </c>
      <c r="D23" s="137">
        <v>0</v>
      </c>
      <c r="E23" s="137">
        <v>0</v>
      </c>
      <c r="F23" s="137">
        <v>0</v>
      </c>
      <c r="G23" s="137">
        <v>1</v>
      </c>
      <c r="H23" s="137">
        <v>2</v>
      </c>
      <c r="I23" s="137">
        <v>0</v>
      </c>
      <c r="J23" s="137">
        <v>0</v>
      </c>
      <c r="K23" s="137">
        <v>0</v>
      </c>
      <c r="L23" s="137">
        <v>1</v>
      </c>
      <c r="M23" s="137">
        <v>0</v>
      </c>
      <c r="N23" s="228">
        <f t="shared" si="0"/>
        <v>1</v>
      </c>
      <c r="O23" s="137">
        <v>2</v>
      </c>
      <c r="P23" s="137">
        <v>0</v>
      </c>
      <c r="Q23" s="228">
        <f t="shared" si="1"/>
        <v>2</v>
      </c>
      <c r="R23" s="133" t="s">
        <v>41</v>
      </c>
    </row>
    <row r="24" spans="1:23" ht="57" customHeight="1">
      <c r="A24" s="133" t="s">
        <v>218</v>
      </c>
      <c r="B24" s="140">
        <v>1</v>
      </c>
      <c r="C24" s="139">
        <v>0.19729080269735985</v>
      </c>
      <c r="D24" s="140">
        <v>0</v>
      </c>
      <c r="E24" s="140">
        <v>0</v>
      </c>
      <c r="F24" s="140">
        <v>0</v>
      </c>
      <c r="G24" s="140">
        <v>1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/>
      <c r="N24" s="228">
        <f t="shared" si="0"/>
        <v>0</v>
      </c>
      <c r="O24" s="140">
        <v>0</v>
      </c>
      <c r="P24" s="140">
        <v>1</v>
      </c>
      <c r="Q24" s="228">
        <f t="shared" si="1"/>
        <v>1</v>
      </c>
      <c r="R24" s="133" t="s">
        <v>39</v>
      </c>
    </row>
    <row r="25" spans="1:23" ht="60.75" customHeight="1">
      <c r="A25" s="133" t="s">
        <v>217</v>
      </c>
      <c r="B25" s="137">
        <v>2</v>
      </c>
      <c r="C25" s="136">
        <v>0.55160240498648572</v>
      </c>
      <c r="D25" s="137">
        <v>0</v>
      </c>
      <c r="E25" s="137">
        <v>0</v>
      </c>
      <c r="F25" s="137">
        <v>0</v>
      </c>
      <c r="G25" s="137">
        <v>1</v>
      </c>
      <c r="H25" s="137">
        <v>0</v>
      </c>
      <c r="I25" s="137">
        <v>0</v>
      </c>
      <c r="J25" s="137">
        <v>1</v>
      </c>
      <c r="K25" s="137">
        <v>0</v>
      </c>
      <c r="L25" s="137">
        <v>1</v>
      </c>
      <c r="M25" s="137">
        <v>0</v>
      </c>
      <c r="N25" s="228">
        <f t="shared" si="0"/>
        <v>1</v>
      </c>
      <c r="O25" s="137">
        <v>1</v>
      </c>
      <c r="P25" s="137">
        <v>0</v>
      </c>
      <c r="Q25" s="228">
        <f t="shared" si="1"/>
        <v>1</v>
      </c>
      <c r="R25" s="133" t="s">
        <v>37</v>
      </c>
      <c r="W25" s="432"/>
    </row>
    <row r="26" spans="1:23" ht="61.5" customHeight="1">
      <c r="A26" s="133" t="s">
        <v>216</v>
      </c>
      <c r="B26" s="140">
        <v>1</v>
      </c>
      <c r="C26" s="139">
        <v>0.55423155794490941</v>
      </c>
      <c r="D26" s="140">
        <v>0</v>
      </c>
      <c r="E26" s="140">
        <v>0</v>
      </c>
      <c r="F26" s="140">
        <v>1</v>
      </c>
      <c r="G26" s="140">
        <v>0</v>
      </c>
      <c r="H26" s="140">
        <v>0</v>
      </c>
      <c r="I26" s="140">
        <v>0</v>
      </c>
      <c r="J26" s="140">
        <v>0</v>
      </c>
      <c r="K26" s="140">
        <v>0</v>
      </c>
      <c r="L26" s="140">
        <v>1</v>
      </c>
      <c r="M26" s="140">
        <v>0</v>
      </c>
      <c r="N26" s="228">
        <f t="shared" si="0"/>
        <v>1</v>
      </c>
      <c r="O26" s="140">
        <v>0</v>
      </c>
      <c r="P26" s="140">
        <v>0</v>
      </c>
      <c r="Q26" s="228">
        <f t="shared" si="1"/>
        <v>0</v>
      </c>
      <c r="R26" s="133" t="s">
        <v>35</v>
      </c>
    </row>
    <row r="27" spans="1:23" ht="78" customHeight="1">
      <c r="A27" s="133" t="s">
        <v>34</v>
      </c>
      <c r="B27" s="137">
        <v>3</v>
      </c>
      <c r="C27" s="136">
        <v>0.91105381594890811</v>
      </c>
      <c r="D27" s="137">
        <v>0</v>
      </c>
      <c r="E27" s="137">
        <v>0</v>
      </c>
      <c r="F27" s="137">
        <v>0</v>
      </c>
      <c r="G27" s="137">
        <v>1</v>
      </c>
      <c r="H27" s="137">
        <v>0</v>
      </c>
      <c r="I27" s="137">
        <v>1</v>
      </c>
      <c r="J27" s="137">
        <v>1</v>
      </c>
      <c r="K27" s="137">
        <v>0</v>
      </c>
      <c r="L27" s="137">
        <v>2</v>
      </c>
      <c r="M27" s="137">
        <v>1</v>
      </c>
      <c r="N27" s="228">
        <f t="shared" si="0"/>
        <v>3</v>
      </c>
      <c r="O27" s="137">
        <v>0</v>
      </c>
      <c r="P27" s="137">
        <v>0</v>
      </c>
      <c r="Q27" s="228">
        <f t="shared" si="1"/>
        <v>0</v>
      </c>
      <c r="R27" s="133" t="s">
        <v>33</v>
      </c>
      <c r="W27" s="433"/>
    </row>
    <row r="28" spans="1:23" ht="61.5" customHeight="1">
      <c r="A28" s="132" t="s">
        <v>155</v>
      </c>
      <c r="B28" s="142">
        <f>SUM(B8:B27)</f>
        <v>614</v>
      </c>
      <c r="C28" s="141">
        <v>1.7536136293364595</v>
      </c>
      <c r="D28" s="142">
        <f>SUM(D8:D27)</f>
        <v>17</v>
      </c>
      <c r="E28" s="142">
        <f t="shared" ref="E28:Q28" si="2">SUM(E8:E27)</f>
        <v>19</v>
      </c>
      <c r="F28" s="142">
        <f t="shared" si="2"/>
        <v>84</v>
      </c>
      <c r="G28" s="142">
        <f t="shared" si="2"/>
        <v>203</v>
      </c>
      <c r="H28" s="142">
        <f t="shared" si="2"/>
        <v>137</v>
      </c>
      <c r="I28" s="142">
        <f t="shared" si="2"/>
        <v>58</v>
      </c>
      <c r="J28" s="142">
        <f t="shared" si="2"/>
        <v>48</v>
      </c>
      <c r="K28" s="142">
        <f t="shared" si="2"/>
        <v>48</v>
      </c>
      <c r="L28" s="142">
        <f t="shared" si="2"/>
        <v>216</v>
      </c>
      <c r="M28" s="142">
        <f t="shared" si="2"/>
        <v>109</v>
      </c>
      <c r="N28" s="127">
        <f t="shared" si="2"/>
        <v>325</v>
      </c>
      <c r="O28" s="142">
        <f t="shared" si="2"/>
        <v>195</v>
      </c>
      <c r="P28" s="142">
        <f t="shared" si="2"/>
        <v>94</v>
      </c>
      <c r="Q28" s="127">
        <f t="shared" si="2"/>
        <v>289</v>
      </c>
      <c r="R28" s="132" t="s">
        <v>31</v>
      </c>
      <c r="V28" s="247"/>
    </row>
    <row r="29" spans="1:23" ht="23.25">
      <c r="A29" s="5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1" spans="1:23" ht="15">
      <c r="F31" s="51"/>
    </row>
  </sheetData>
  <mergeCells count="19">
    <mergeCell ref="A1:R1"/>
    <mergeCell ref="A2:R2"/>
    <mergeCell ref="D4:K5"/>
    <mergeCell ref="L4:N5"/>
    <mergeCell ref="O4:Q5"/>
    <mergeCell ref="K6:K7"/>
    <mergeCell ref="J3:R3"/>
    <mergeCell ref="A3:I3"/>
    <mergeCell ref="A4:A7"/>
    <mergeCell ref="R4:R6"/>
    <mergeCell ref="D6:D7"/>
    <mergeCell ref="E6:E7"/>
    <mergeCell ref="F6:F7"/>
    <mergeCell ref="G6:G7"/>
    <mergeCell ref="H6:H7"/>
    <mergeCell ref="I6:I7"/>
    <mergeCell ref="J6:J7"/>
    <mergeCell ref="C4:C5"/>
    <mergeCell ref="C6:C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7"/>
  <sheetViews>
    <sheetView showGridLines="0" rightToLeft="1" zoomScale="50" zoomScaleNormal="100" workbookViewId="0">
      <selection sqref="A1:G2"/>
    </sheetView>
  </sheetViews>
  <sheetFormatPr defaultColWidth="40.7109375" defaultRowHeight="54.75" customHeight="1"/>
  <cols>
    <col min="1" max="1" width="40.7109375" style="7"/>
    <col min="2" max="5" width="40.7109375" style="57"/>
    <col min="6" max="6" width="40.7109375" style="55"/>
    <col min="7" max="7" width="40.7109375" style="57"/>
    <col min="8" max="16384" width="40.7109375" style="7"/>
  </cols>
  <sheetData>
    <row r="1" spans="1:7" ht="54.75" customHeight="1">
      <c r="A1" s="319" t="s">
        <v>554</v>
      </c>
      <c r="B1" s="319"/>
      <c r="C1" s="319"/>
      <c r="D1" s="319"/>
      <c r="E1" s="319"/>
      <c r="F1" s="319"/>
      <c r="G1" s="319"/>
    </row>
    <row r="2" spans="1:7" ht="54.75" customHeight="1">
      <c r="A2" s="320" t="s">
        <v>538</v>
      </c>
      <c r="B2" s="320"/>
      <c r="C2" s="320"/>
      <c r="D2" s="320"/>
      <c r="E2" s="320"/>
      <c r="F2" s="320"/>
      <c r="G2" s="320"/>
    </row>
    <row r="3" spans="1:7" ht="54.75" customHeight="1">
      <c r="A3" s="379" t="s">
        <v>529</v>
      </c>
      <c r="B3" s="379"/>
      <c r="C3" s="379"/>
      <c r="D3" s="324" t="s">
        <v>249</v>
      </c>
      <c r="E3" s="325"/>
      <c r="F3" s="325"/>
      <c r="G3" s="326"/>
    </row>
    <row r="4" spans="1:7" ht="54.75" customHeight="1">
      <c r="A4" s="389" t="s">
        <v>550</v>
      </c>
      <c r="B4" s="389" t="s">
        <v>20</v>
      </c>
      <c r="C4" s="389" t="s">
        <v>19</v>
      </c>
      <c r="D4" s="389" t="s">
        <v>18</v>
      </c>
      <c r="E4" s="389" t="s">
        <v>483</v>
      </c>
      <c r="F4" s="389" t="s">
        <v>498</v>
      </c>
      <c r="G4" s="389" t="s">
        <v>534</v>
      </c>
    </row>
    <row r="5" spans="1:7" ht="54.75" customHeight="1">
      <c r="A5" s="372"/>
      <c r="B5" s="372"/>
      <c r="C5" s="372"/>
      <c r="D5" s="372"/>
      <c r="E5" s="372"/>
      <c r="F5" s="372"/>
      <c r="G5" s="372"/>
    </row>
    <row r="6" spans="1:7" ht="54.75" customHeight="1">
      <c r="A6" s="372"/>
      <c r="B6" s="372"/>
      <c r="C6" s="372"/>
      <c r="D6" s="372"/>
      <c r="E6" s="372"/>
      <c r="F6" s="372"/>
      <c r="G6" s="372"/>
    </row>
    <row r="7" spans="1:7" ht="54.75" customHeight="1">
      <c r="A7" s="112" t="s">
        <v>231</v>
      </c>
      <c r="B7" s="128">
        <v>0</v>
      </c>
      <c r="C7" s="128">
        <v>2</v>
      </c>
      <c r="D7" s="128">
        <v>2</v>
      </c>
      <c r="E7" s="128">
        <v>0</v>
      </c>
      <c r="F7" s="128">
        <v>1</v>
      </c>
      <c r="G7" s="112" t="s">
        <v>70</v>
      </c>
    </row>
    <row r="8" spans="1:7" ht="54.75" customHeight="1">
      <c r="A8" s="112" t="s">
        <v>523</v>
      </c>
      <c r="B8" s="129">
        <v>2</v>
      </c>
      <c r="C8" s="129">
        <v>0</v>
      </c>
      <c r="D8" s="129">
        <v>1</v>
      </c>
      <c r="E8" s="129">
        <v>2</v>
      </c>
      <c r="F8" s="129">
        <v>0</v>
      </c>
      <c r="G8" s="112" t="s">
        <v>69</v>
      </c>
    </row>
    <row r="9" spans="1:7" ht="54.75" customHeight="1">
      <c r="A9" s="112" t="s">
        <v>230</v>
      </c>
      <c r="B9" s="128">
        <v>2</v>
      </c>
      <c r="C9" s="128">
        <v>0</v>
      </c>
      <c r="D9" s="128">
        <v>3</v>
      </c>
      <c r="E9" s="128">
        <v>5</v>
      </c>
      <c r="F9" s="128">
        <v>4</v>
      </c>
      <c r="G9" s="112" t="s">
        <v>67</v>
      </c>
    </row>
    <row r="10" spans="1:7" ht="54.75" customHeight="1">
      <c r="A10" s="112" t="s">
        <v>229</v>
      </c>
      <c r="B10" s="129">
        <v>1</v>
      </c>
      <c r="C10" s="129">
        <v>0</v>
      </c>
      <c r="D10" s="129">
        <v>0</v>
      </c>
      <c r="E10" s="129">
        <v>0</v>
      </c>
      <c r="F10" s="129">
        <v>0</v>
      </c>
      <c r="G10" s="112" t="s">
        <v>65</v>
      </c>
    </row>
    <row r="11" spans="1:7" ht="54.75" customHeight="1">
      <c r="A11" s="112" t="s">
        <v>228</v>
      </c>
      <c r="B11" s="128">
        <v>0</v>
      </c>
      <c r="C11" s="128">
        <v>3</v>
      </c>
      <c r="D11" s="128">
        <v>0</v>
      </c>
      <c r="E11" s="128">
        <v>0</v>
      </c>
      <c r="F11" s="128">
        <v>2</v>
      </c>
      <c r="G11" s="112" t="s">
        <v>63</v>
      </c>
    </row>
    <row r="12" spans="1:7" ht="54.75" customHeight="1">
      <c r="A12" s="112" t="s">
        <v>227</v>
      </c>
      <c r="B12" s="129">
        <v>3</v>
      </c>
      <c r="C12" s="129">
        <v>1</v>
      </c>
      <c r="D12" s="129">
        <v>1</v>
      </c>
      <c r="E12" s="129">
        <v>1</v>
      </c>
      <c r="F12" s="129">
        <v>1</v>
      </c>
      <c r="G12" s="112" t="s">
        <v>61</v>
      </c>
    </row>
    <row r="13" spans="1:7" ht="54.75" customHeight="1">
      <c r="A13" s="112" t="s">
        <v>226</v>
      </c>
      <c r="B13" s="128">
        <v>0</v>
      </c>
      <c r="C13" s="128">
        <v>2</v>
      </c>
      <c r="D13" s="128">
        <v>7</v>
      </c>
      <c r="E13" s="128">
        <v>14</v>
      </c>
      <c r="F13" s="128">
        <v>7</v>
      </c>
      <c r="G13" s="112" t="s">
        <v>59</v>
      </c>
    </row>
    <row r="14" spans="1:7" ht="54.75" customHeight="1">
      <c r="A14" s="112" t="s">
        <v>225</v>
      </c>
      <c r="B14" s="129">
        <v>0</v>
      </c>
      <c r="C14" s="129">
        <v>0</v>
      </c>
      <c r="D14" s="129">
        <v>1</v>
      </c>
      <c r="E14" s="129">
        <v>1</v>
      </c>
      <c r="F14" s="129">
        <v>0</v>
      </c>
      <c r="G14" s="112" t="s">
        <v>57</v>
      </c>
    </row>
    <row r="15" spans="1:7" ht="54.75" customHeight="1">
      <c r="A15" s="112" t="s">
        <v>224</v>
      </c>
      <c r="B15" s="128">
        <v>0</v>
      </c>
      <c r="C15" s="128">
        <v>1</v>
      </c>
      <c r="D15" s="128">
        <v>0</v>
      </c>
      <c r="E15" s="128">
        <v>0</v>
      </c>
      <c r="F15" s="128">
        <v>0</v>
      </c>
      <c r="G15" s="112" t="s">
        <v>55</v>
      </c>
    </row>
    <row r="16" spans="1:7" ht="54.75" customHeight="1">
      <c r="A16" s="112" t="s">
        <v>223</v>
      </c>
      <c r="B16" s="129">
        <v>0</v>
      </c>
      <c r="C16" s="129">
        <v>0</v>
      </c>
      <c r="D16" s="129">
        <v>0</v>
      </c>
      <c r="E16" s="129">
        <v>4</v>
      </c>
      <c r="F16" s="129">
        <v>0</v>
      </c>
      <c r="G16" s="112" t="s">
        <v>53</v>
      </c>
    </row>
    <row r="17" spans="1:7" ht="54.75" customHeight="1">
      <c r="A17" s="112" t="s">
        <v>52</v>
      </c>
      <c r="B17" s="128">
        <v>0</v>
      </c>
      <c r="C17" s="128">
        <v>0</v>
      </c>
      <c r="D17" s="128">
        <v>0</v>
      </c>
      <c r="E17" s="128">
        <v>0</v>
      </c>
      <c r="F17" s="128">
        <v>0</v>
      </c>
      <c r="G17" s="112" t="s">
        <v>51</v>
      </c>
    </row>
    <row r="18" spans="1:7" ht="54.75" customHeight="1">
      <c r="A18" s="112" t="s">
        <v>222</v>
      </c>
      <c r="B18" s="129">
        <v>1</v>
      </c>
      <c r="C18" s="129">
        <v>0</v>
      </c>
      <c r="D18" s="129">
        <v>1</v>
      </c>
      <c r="E18" s="129">
        <v>0</v>
      </c>
      <c r="F18" s="129">
        <v>0</v>
      </c>
      <c r="G18" s="112" t="s">
        <v>49</v>
      </c>
    </row>
    <row r="19" spans="1:7" ht="54.75" customHeight="1">
      <c r="A19" s="112" t="s">
        <v>48</v>
      </c>
      <c r="B19" s="128">
        <v>0</v>
      </c>
      <c r="C19" s="128">
        <v>0</v>
      </c>
      <c r="D19" s="128">
        <v>0</v>
      </c>
      <c r="E19" s="128">
        <v>0</v>
      </c>
      <c r="F19" s="128">
        <v>0</v>
      </c>
      <c r="G19" s="112" t="s">
        <v>47</v>
      </c>
    </row>
    <row r="20" spans="1:7" ht="54.75" customHeight="1">
      <c r="A20" s="112" t="s">
        <v>221</v>
      </c>
      <c r="B20" s="129">
        <v>0</v>
      </c>
      <c r="C20" s="129">
        <v>0</v>
      </c>
      <c r="D20" s="129">
        <v>0</v>
      </c>
      <c r="E20" s="129">
        <v>0</v>
      </c>
      <c r="F20" s="129">
        <v>0</v>
      </c>
      <c r="G20" s="112" t="s">
        <v>45</v>
      </c>
    </row>
    <row r="21" spans="1:7" ht="54.75" customHeight="1">
      <c r="A21" s="112" t="s">
        <v>220</v>
      </c>
      <c r="B21" s="128">
        <v>2</v>
      </c>
      <c r="C21" s="128">
        <v>0</v>
      </c>
      <c r="D21" s="128">
        <v>1</v>
      </c>
      <c r="E21" s="128">
        <v>5</v>
      </c>
      <c r="F21" s="128">
        <v>0</v>
      </c>
      <c r="G21" s="112" t="s">
        <v>43</v>
      </c>
    </row>
    <row r="22" spans="1:7" ht="54.75" customHeight="1">
      <c r="A22" s="112" t="s">
        <v>219</v>
      </c>
      <c r="B22" s="129">
        <v>0</v>
      </c>
      <c r="C22" s="129">
        <v>0</v>
      </c>
      <c r="D22" s="129">
        <v>1</v>
      </c>
      <c r="E22" s="129">
        <v>0</v>
      </c>
      <c r="F22" s="129">
        <v>1</v>
      </c>
      <c r="G22" s="112" t="s">
        <v>41</v>
      </c>
    </row>
    <row r="23" spans="1:7" ht="54.75" customHeight="1">
      <c r="A23" s="112" t="s">
        <v>218</v>
      </c>
      <c r="B23" s="128">
        <v>0</v>
      </c>
      <c r="C23" s="128">
        <v>0</v>
      </c>
      <c r="D23" s="128">
        <v>0</v>
      </c>
      <c r="E23" s="128">
        <v>0</v>
      </c>
      <c r="F23" s="128">
        <v>0</v>
      </c>
      <c r="G23" s="112" t="s">
        <v>39</v>
      </c>
    </row>
    <row r="24" spans="1:7" ht="54.75" customHeight="1">
      <c r="A24" s="112" t="s">
        <v>217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12" t="s">
        <v>37</v>
      </c>
    </row>
    <row r="25" spans="1:7" ht="54.75" customHeight="1">
      <c r="A25" s="112" t="s">
        <v>216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12" t="s">
        <v>35</v>
      </c>
    </row>
    <row r="26" spans="1:7" ht="54.75" customHeight="1">
      <c r="A26" s="112" t="s">
        <v>34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12" t="s">
        <v>33</v>
      </c>
    </row>
    <row r="27" spans="1:7" ht="54.75" customHeight="1">
      <c r="A27" s="122" t="s">
        <v>155</v>
      </c>
      <c r="B27" s="229">
        <f>SUM(B7:B26)</f>
        <v>11</v>
      </c>
      <c r="C27" s="229">
        <f>SUM(C7:C26)</f>
        <v>9</v>
      </c>
      <c r="D27" s="229">
        <f>SUM(D7:D26)</f>
        <v>18</v>
      </c>
      <c r="E27" s="229">
        <f>SUM(E7:E26)</f>
        <v>32</v>
      </c>
      <c r="F27" s="229">
        <f>SUM(F7:F26)</f>
        <v>16</v>
      </c>
      <c r="G27" s="122" t="s">
        <v>248</v>
      </c>
    </row>
    <row r="28" spans="1:7" ht="54.75" customHeight="1">
      <c r="A28" s="112" t="s">
        <v>515</v>
      </c>
      <c r="B28" s="109">
        <v>0.03</v>
      </c>
      <c r="C28" s="109">
        <v>0.03</v>
      </c>
      <c r="D28" s="109">
        <v>0.05</v>
      </c>
      <c r="E28" s="109">
        <v>0.09</v>
      </c>
      <c r="F28" s="109">
        <v>0.05</v>
      </c>
      <c r="G28" s="112" t="s">
        <v>516</v>
      </c>
    </row>
    <row r="29" spans="1:7" ht="54.75" customHeight="1">
      <c r="B29" s="55"/>
      <c r="C29" s="56"/>
      <c r="D29" s="56"/>
      <c r="E29" s="56"/>
      <c r="F29" s="56"/>
      <c r="G29" s="9"/>
    </row>
    <row r="30" spans="1:7" ht="54.75" customHeight="1">
      <c r="B30" s="9"/>
      <c r="C30" s="9"/>
      <c r="D30" s="9"/>
      <c r="E30" s="9"/>
      <c r="G30" s="9"/>
    </row>
    <row r="31" spans="1:7" ht="54.75" customHeight="1">
      <c r="A31" s="8"/>
      <c r="B31" s="9"/>
      <c r="C31" s="9"/>
      <c r="D31" s="9"/>
      <c r="E31" s="9"/>
      <c r="G31" s="9"/>
    </row>
    <row r="32" spans="1:7" ht="54.75" customHeight="1">
      <c r="B32" s="9"/>
      <c r="C32" s="9"/>
      <c r="D32" s="9"/>
      <c r="E32" s="9"/>
      <c r="G32" s="9"/>
    </row>
    <row r="33" spans="2:7" ht="54.75" customHeight="1">
      <c r="B33" s="9"/>
      <c r="C33" s="9"/>
      <c r="D33" s="9"/>
      <c r="E33" s="9"/>
      <c r="G33" s="9"/>
    </row>
    <row r="34" spans="2:7" ht="54.75" customHeight="1">
      <c r="B34" s="9"/>
      <c r="C34" s="9"/>
      <c r="D34" s="9"/>
      <c r="E34" s="9"/>
      <c r="G34" s="9"/>
    </row>
    <row r="35" spans="2:7" ht="54.75" customHeight="1">
      <c r="B35" s="9"/>
      <c r="C35" s="9"/>
      <c r="D35" s="9"/>
      <c r="E35" s="9"/>
      <c r="G35" s="9"/>
    </row>
    <row r="36" spans="2:7" ht="54.75" customHeight="1">
      <c r="B36" s="9"/>
      <c r="C36" s="9"/>
      <c r="D36" s="9"/>
      <c r="E36" s="9"/>
      <c r="G36" s="9"/>
    </row>
    <row r="37" spans="2:7" ht="54.75" customHeight="1">
      <c r="B37" s="9"/>
      <c r="C37" s="9"/>
      <c r="D37" s="9"/>
      <c r="E37" s="9"/>
      <c r="G37" s="9"/>
    </row>
  </sheetData>
  <mergeCells count="11">
    <mergeCell ref="A1:G1"/>
    <mergeCell ref="A2:G2"/>
    <mergeCell ref="A4:A6"/>
    <mergeCell ref="G4:G6"/>
    <mergeCell ref="B4:B6"/>
    <mergeCell ref="C4:C6"/>
    <mergeCell ref="D4:D6"/>
    <mergeCell ref="E4:E6"/>
    <mergeCell ref="F4:F6"/>
    <mergeCell ref="D3:G3"/>
    <mergeCell ref="A3:C3"/>
  </mergeCells>
  <printOptions horizontalCentered="1" verticalCentered="1" gridLinesSet="0"/>
  <pageMargins left="0.19685039370078741" right="0.19685039370078741" top="0.59055118110236227" bottom="0.39370078740157483" header="0.51181102362204722" footer="0.51181102362204722"/>
  <pageSetup paperSize="9" scale="3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7"/>
  <sheetViews>
    <sheetView showGridLines="0" rightToLeft="1" showRuler="0" zoomScale="50" zoomScaleNormal="80" workbookViewId="0">
      <selection sqref="A1:I2"/>
    </sheetView>
  </sheetViews>
  <sheetFormatPr defaultColWidth="15.28515625" defaultRowHeight="15.75"/>
  <cols>
    <col min="1" max="9" width="21.7109375" style="89" customWidth="1"/>
    <col min="10" max="12" width="15.28515625" style="89" customWidth="1"/>
    <col min="13" max="231" width="15.28515625" style="89"/>
    <col min="232" max="232" width="11.85546875" style="89" customWidth="1"/>
    <col min="233" max="233" width="12.140625" style="89" customWidth="1"/>
    <col min="234" max="234" width="13.140625" style="89" customWidth="1"/>
    <col min="235" max="235" width="13.28515625" style="89" customWidth="1"/>
    <col min="236" max="236" width="15.28515625" style="89" customWidth="1"/>
    <col min="237" max="237" width="14.28515625" style="89" customWidth="1"/>
    <col min="238" max="239" width="15.28515625" style="89" customWidth="1"/>
    <col min="240" max="240" width="10.42578125" style="89" customWidth="1"/>
    <col min="241" max="249" width="15.28515625" style="89" customWidth="1"/>
    <col min="250" max="487" width="15.28515625" style="89"/>
    <col min="488" max="488" width="11.85546875" style="89" customWidth="1"/>
    <col min="489" max="489" width="12.140625" style="89" customWidth="1"/>
    <col min="490" max="490" width="13.140625" style="89" customWidth="1"/>
    <col min="491" max="491" width="13.28515625" style="89" customWidth="1"/>
    <col min="492" max="492" width="15.28515625" style="89" customWidth="1"/>
    <col min="493" max="493" width="14.28515625" style="89" customWidth="1"/>
    <col min="494" max="495" width="15.28515625" style="89" customWidth="1"/>
    <col min="496" max="496" width="10.42578125" style="89" customWidth="1"/>
    <col min="497" max="505" width="15.28515625" style="89" customWidth="1"/>
    <col min="506" max="743" width="15.28515625" style="89"/>
    <col min="744" max="744" width="11.85546875" style="89" customWidth="1"/>
    <col min="745" max="745" width="12.140625" style="89" customWidth="1"/>
    <col min="746" max="746" width="13.140625" style="89" customWidth="1"/>
    <col min="747" max="747" width="13.28515625" style="89" customWidth="1"/>
    <col min="748" max="748" width="15.28515625" style="89" customWidth="1"/>
    <col min="749" max="749" width="14.28515625" style="89" customWidth="1"/>
    <col min="750" max="751" width="15.28515625" style="89" customWidth="1"/>
    <col min="752" max="752" width="10.42578125" style="89" customWidth="1"/>
    <col min="753" max="761" width="15.28515625" style="89" customWidth="1"/>
    <col min="762" max="999" width="15.28515625" style="89"/>
    <col min="1000" max="1000" width="11.85546875" style="89" customWidth="1"/>
    <col min="1001" max="1001" width="12.140625" style="89" customWidth="1"/>
    <col min="1002" max="1002" width="13.140625" style="89" customWidth="1"/>
    <col min="1003" max="1003" width="13.28515625" style="89" customWidth="1"/>
    <col min="1004" max="1004" width="15.28515625" style="89" customWidth="1"/>
    <col min="1005" max="1005" width="14.28515625" style="89" customWidth="1"/>
    <col min="1006" max="1007" width="15.28515625" style="89" customWidth="1"/>
    <col min="1008" max="1008" width="10.42578125" style="89" customWidth="1"/>
    <col min="1009" max="1017" width="15.28515625" style="89" customWidth="1"/>
    <col min="1018" max="1255" width="15.28515625" style="89"/>
    <col min="1256" max="1256" width="11.85546875" style="89" customWidth="1"/>
    <col min="1257" max="1257" width="12.140625" style="89" customWidth="1"/>
    <col min="1258" max="1258" width="13.140625" style="89" customWidth="1"/>
    <col min="1259" max="1259" width="13.28515625" style="89" customWidth="1"/>
    <col min="1260" max="1260" width="15.28515625" style="89" customWidth="1"/>
    <col min="1261" max="1261" width="14.28515625" style="89" customWidth="1"/>
    <col min="1262" max="1263" width="15.28515625" style="89" customWidth="1"/>
    <col min="1264" max="1264" width="10.42578125" style="89" customWidth="1"/>
    <col min="1265" max="1273" width="15.28515625" style="89" customWidth="1"/>
    <col min="1274" max="1511" width="15.28515625" style="89"/>
    <col min="1512" max="1512" width="11.85546875" style="89" customWidth="1"/>
    <col min="1513" max="1513" width="12.140625" style="89" customWidth="1"/>
    <col min="1514" max="1514" width="13.140625" style="89" customWidth="1"/>
    <col min="1515" max="1515" width="13.28515625" style="89" customWidth="1"/>
    <col min="1516" max="1516" width="15.28515625" style="89" customWidth="1"/>
    <col min="1517" max="1517" width="14.28515625" style="89" customWidth="1"/>
    <col min="1518" max="1519" width="15.28515625" style="89" customWidth="1"/>
    <col min="1520" max="1520" width="10.42578125" style="89" customWidth="1"/>
    <col min="1521" max="1529" width="15.28515625" style="89" customWidth="1"/>
    <col min="1530" max="1767" width="15.28515625" style="89"/>
    <col min="1768" max="1768" width="11.85546875" style="89" customWidth="1"/>
    <col min="1769" max="1769" width="12.140625" style="89" customWidth="1"/>
    <col min="1770" max="1770" width="13.140625" style="89" customWidth="1"/>
    <col min="1771" max="1771" width="13.28515625" style="89" customWidth="1"/>
    <col min="1772" max="1772" width="15.28515625" style="89" customWidth="1"/>
    <col min="1773" max="1773" width="14.28515625" style="89" customWidth="1"/>
    <col min="1774" max="1775" width="15.28515625" style="89" customWidth="1"/>
    <col min="1776" max="1776" width="10.42578125" style="89" customWidth="1"/>
    <col min="1777" max="1785" width="15.28515625" style="89" customWidth="1"/>
    <col min="1786" max="2023" width="15.28515625" style="89"/>
    <col min="2024" max="2024" width="11.85546875" style="89" customWidth="1"/>
    <col min="2025" max="2025" width="12.140625" style="89" customWidth="1"/>
    <col min="2026" max="2026" width="13.140625" style="89" customWidth="1"/>
    <col min="2027" max="2027" width="13.28515625" style="89" customWidth="1"/>
    <col min="2028" max="2028" width="15.28515625" style="89" customWidth="1"/>
    <col min="2029" max="2029" width="14.28515625" style="89" customWidth="1"/>
    <col min="2030" max="2031" width="15.28515625" style="89" customWidth="1"/>
    <col min="2032" max="2032" width="10.42578125" style="89" customWidth="1"/>
    <col min="2033" max="2041" width="15.28515625" style="89" customWidth="1"/>
    <col min="2042" max="2279" width="15.28515625" style="89"/>
    <col min="2280" max="2280" width="11.85546875" style="89" customWidth="1"/>
    <col min="2281" max="2281" width="12.140625" style="89" customWidth="1"/>
    <col min="2282" max="2282" width="13.140625" style="89" customWidth="1"/>
    <col min="2283" max="2283" width="13.28515625" style="89" customWidth="1"/>
    <col min="2284" max="2284" width="15.28515625" style="89" customWidth="1"/>
    <col min="2285" max="2285" width="14.28515625" style="89" customWidth="1"/>
    <col min="2286" max="2287" width="15.28515625" style="89" customWidth="1"/>
    <col min="2288" max="2288" width="10.42578125" style="89" customWidth="1"/>
    <col min="2289" max="2297" width="15.28515625" style="89" customWidth="1"/>
    <col min="2298" max="2535" width="15.28515625" style="89"/>
    <col min="2536" max="2536" width="11.85546875" style="89" customWidth="1"/>
    <col min="2537" max="2537" width="12.140625" style="89" customWidth="1"/>
    <col min="2538" max="2538" width="13.140625" style="89" customWidth="1"/>
    <col min="2539" max="2539" width="13.28515625" style="89" customWidth="1"/>
    <col min="2540" max="2540" width="15.28515625" style="89" customWidth="1"/>
    <col min="2541" max="2541" width="14.28515625" style="89" customWidth="1"/>
    <col min="2542" max="2543" width="15.28515625" style="89" customWidth="1"/>
    <col min="2544" max="2544" width="10.42578125" style="89" customWidth="1"/>
    <col min="2545" max="2553" width="15.28515625" style="89" customWidth="1"/>
    <col min="2554" max="2791" width="15.28515625" style="89"/>
    <col min="2792" max="2792" width="11.85546875" style="89" customWidth="1"/>
    <col min="2793" max="2793" width="12.140625" style="89" customWidth="1"/>
    <col min="2794" max="2794" width="13.140625" style="89" customWidth="1"/>
    <col min="2795" max="2795" width="13.28515625" style="89" customWidth="1"/>
    <col min="2796" max="2796" width="15.28515625" style="89" customWidth="1"/>
    <col min="2797" max="2797" width="14.28515625" style="89" customWidth="1"/>
    <col min="2798" max="2799" width="15.28515625" style="89" customWidth="1"/>
    <col min="2800" max="2800" width="10.42578125" style="89" customWidth="1"/>
    <col min="2801" max="2809" width="15.28515625" style="89" customWidth="1"/>
    <col min="2810" max="3047" width="15.28515625" style="89"/>
    <col min="3048" max="3048" width="11.85546875" style="89" customWidth="1"/>
    <col min="3049" max="3049" width="12.140625" style="89" customWidth="1"/>
    <col min="3050" max="3050" width="13.140625" style="89" customWidth="1"/>
    <col min="3051" max="3051" width="13.28515625" style="89" customWidth="1"/>
    <col min="3052" max="3052" width="15.28515625" style="89" customWidth="1"/>
    <col min="3053" max="3053" width="14.28515625" style="89" customWidth="1"/>
    <col min="3054" max="3055" width="15.28515625" style="89" customWidth="1"/>
    <col min="3056" max="3056" width="10.42578125" style="89" customWidth="1"/>
    <col min="3057" max="3065" width="15.28515625" style="89" customWidth="1"/>
    <col min="3066" max="3303" width="15.28515625" style="89"/>
    <col min="3304" max="3304" width="11.85546875" style="89" customWidth="1"/>
    <col min="3305" max="3305" width="12.140625" style="89" customWidth="1"/>
    <col min="3306" max="3306" width="13.140625" style="89" customWidth="1"/>
    <col min="3307" max="3307" width="13.28515625" style="89" customWidth="1"/>
    <col min="3308" max="3308" width="15.28515625" style="89" customWidth="1"/>
    <col min="3309" max="3309" width="14.28515625" style="89" customWidth="1"/>
    <col min="3310" max="3311" width="15.28515625" style="89" customWidth="1"/>
    <col min="3312" max="3312" width="10.42578125" style="89" customWidth="1"/>
    <col min="3313" max="3321" width="15.28515625" style="89" customWidth="1"/>
    <col min="3322" max="3559" width="15.28515625" style="89"/>
    <col min="3560" max="3560" width="11.85546875" style="89" customWidth="1"/>
    <col min="3561" max="3561" width="12.140625" style="89" customWidth="1"/>
    <col min="3562" max="3562" width="13.140625" style="89" customWidth="1"/>
    <col min="3563" max="3563" width="13.28515625" style="89" customWidth="1"/>
    <col min="3564" max="3564" width="15.28515625" style="89" customWidth="1"/>
    <col min="3565" max="3565" width="14.28515625" style="89" customWidth="1"/>
    <col min="3566" max="3567" width="15.28515625" style="89" customWidth="1"/>
    <col min="3568" max="3568" width="10.42578125" style="89" customWidth="1"/>
    <col min="3569" max="3577" width="15.28515625" style="89" customWidth="1"/>
    <col min="3578" max="3815" width="15.28515625" style="89"/>
    <col min="3816" max="3816" width="11.85546875" style="89" customWidth="1"/>
    <col min="3817" max="3817" width="12.140625" style="89" customWidth="1"/>
    <col min="3818" max="3818" width="13.140625" style="89" customWidth="1"/>
    <col min="3819" max="3819" width="13.28515625" style="89" customWidth="1"/>
    <col min="3820" max="3820" width="15.28515625" style="89" customWidth="1"/>
    <col min="3821" max="3821" width="14.28515625" style="89" customWidth="1"/>
    <col min="3822" max="3823" width="15.28515625" style="89" customWidth="1"/>
    <col min="3824" max="3824" width="10.42578125" style="89" customWidth="1"/>
    <col min="3825" max="3833" width="15.28515625" style="89" customWidth="1"/>
    <col min="3834" max="4071" width="15.28515625" style="89"/>
    <col min="4072" max="4072" width="11.85546875" style="89" customWidth="1"/>
    <col min="4073" max="4073" width="12.140625" style="89" customWidth="1"/>
    <col min="4074" max="4074" width="13.140625" style="89" customWidth="1"/>
    <col min="4075" max="4075" width="13.28515625" style="89" customWidth="1"/>
    <col min="4076" max="4076" width="15.28515625" style="89" customWidth="1"/>
    <col min="4077" max="4077" width="14.28515625" style="89" customWidth="1"/>
    <col min="4078" max="4079" width="15.28515625" style="89" customWidth="1"/>
    <col min="4080" max="4080" width="10.42578125" style="89" customWidth="1"/>
    <col min="4081" max="4089" width="15.28515625" style="89" customWidth="1"/>
    <col min="4090" max="4327" width="15.28515625" style="89"/>
    <col min="4328" max="4328" width="11.85546875" style="89" customWidth="1"/>
    <col min="4329" max="4329" width="12.140625" style="89" customWidth="1"/>
    <col min="4330" max="4330" width="13.140625" style="89" customWidth="1"/>
    <col min="4331" max="4331" width="13.28515625" style="89" customWidth="1"/>
    <col min="4332" max="4332" width="15.28515625" style="89" customWidth="1"/>
    <col min="4333" max="4333" width="14.28515625" style="89" customWidth="1"/>
    <col min="4334" max="4335" width="15.28515625" style="89" customWidth="1"/>
    <col min="4336" max="4336" width="10.42578125" style="89" customWidth="1"/>
    <col min="4337" max="4345" width="15.28515625" style="89" customWidth="1"/>
    <col min="4346" max="4583" width="15.28515625" style="89"/>
    <col min="4584" max="4584" width="11.85546875" style="89" customWidth="1"/>
    <col min="4585" max="4585" width="12.140625" style="89" customWidth="1"/>
    <col min="4586" max="4586" width="13.140625" style="89" customWidth="1"/>
    <col min="4587" max="4587" width="13.28515625" style="89" customWidth="1"/>
    <col min="4588" max="4588" width="15.28515625" style="89" customWidth="1"/>
    <col min="4589" max="4589" width="14.28515625" style="89" customWidth="1"/>
    <col min="4590" max="4591" width="15.28515625" style="89" customWidth="1"/>
    <col min="4592" max="4592" width="10.42578125" style="89" customWidth="1"/>
    <col min="4593" max="4601" width="15.28515625" style="89" customWidth="1"/>
    <col min="4602" max="4839" width="15.28515625" style="89"/>
    <col min="4840" max="4840" width="11.85546875" style="89" customWidth="1"/>
    <col min="4841" max="4841" width="12.140625" style="89" customWidth="1"/>
    <col min="4842" max="4842" width="13.140625" style="89" customWidth="1"/>
    <col min="4843" max="4843" width="13.28515625" style="89" customWidth="1"/>
    <col min="4844" max="4844" width="15.28515625" style="89" customWidth="1"/>
    <col min="4845" max="4845" width="14.28515625" style="89" customWidth="1"/>
    <col min="4846" max="4847" width="15.28515625" style="89" customWidth="1"/>
    <col min="4848" max="4848" width="10.42578125" style="89" customWidth="1"/>
    <col min="4849" max="4857" width="15.28515625" style="89" customWidth="1"/>
    <col min="4858" max="5095" width="15.28515625" style="89"/>
    <col min="5096" max="5096" width="11.85546875" style="89" customWidth="1"/>
    <col min="5097" max="5097" width="12.140625" style="89" customWidth="1"/>
    <col min="5098" max="5098" width="13.140625" style="89" customWidth="1"/>
    <col min="5099" max="5099" width="13.28515625" style="89" customWidth="1"/>
    <col min="5100" max="5100" width="15.28515625" style="89" customWidth="1"/>
    <col min="5101" max="5101" width="14.28515625" style="89" customWidth="1"/>
    <col min="5102" max="5103" width="15.28515625" style="89" customWidth="1"/>
    <col min="5104" max="5104" width="10.42578125" style="89" customWidth="1"/>
    <col min="5105" max="5113" width="15.28515625" style="89" customWidth="1"/>
    <col min="5114" max="5351" width="15.28515625" style="89"/>
    <col min="5352" max="5352" width="11.85546875" style="89" customWidth="1"/>
    <col min="5353" max="5353" width="12.140625" style="89" customWidth="1"/>
    <col min="5354" max="5354" width="13.140625" style="89" customWidth="1"/>
    <col min="5355" max="5355" width="13.28515625" style="89" customWidth="1"/>
    <col min="5356" max="5356" width="15.28515625" style="89" customWidth="1"/>
    <col min="5357" max="5357" width="14.28515625" style="89" customWidth="1"/>
    <col min="5358" max="5359" width="15.28515625" style="89" customWidth="1"/>
    <col min="5360" max="5360" width="10.42578125" style="89" customWidth="1"/>
    <col min="5361" max="5369" width="15.28515625" style="89" customWidth="1"/>
    <col min="5370" max="5607" width="15.28515625" style="89"/>
    <col min="5608" max="5608" width="11.85546875" style="89" customWidth="1"/>
    <col min="5609" max="5609" width="12.140625" style="89" customWidth="1"/>
    <col min="5610" max="5610" width="13.140625" style="89" customWidth="1"/>
    <col min="5611" max="5611" width="13.28515625" style="89" customWidth="1"/>
    <col min="5612" max="5612" width="15.28515625" style="89" customWidth="1"/>
    <col min="5613" max="5613" width="14.28515625" style="89" customWidth="1"/>
    <col min="5614" max="5615" width="15.28515625" style="89" customWidth="1"/>
    <col min="5616" max="5616" width="10.42578125" style="89" customWidth="1"/>
    <col min="5617" max="5625" width="15.28515625" style="89" customWidth="1"/>
    <col min="5626" max="5863" width="15.28515625" style="89"/>
    <col min="5864" max="5864" width="11.85546875" style="89" customWidth="1"/>
    <col min="5865" max="5865" width="12.140625" style="89" customWidth="1"/>
    <col min="5866" max="5866" width="13.140625" style="89" customWidth="1"/>
    <col min="5867" max="5867" width="13.28515625" style="89" customWidth="1"/>
    <col min="5868" max="5868" width="15.28515625" style="89" customWidth="1"/>
    <col min="5869" max="5869" width="14.28515625" style="89" customWidth="1"/>
    <col min="5870" max="5871" width="15.28515625" style="89" customWidth="1"/>
    <col min="5872" max="5872" width="10.42578125" style="89" customWidth="1"/>
    <col min="5873" max="5881" width="15.28515625" style="89" customWidth="1"/>
    <col min="5882" max="6119" width="15.28515625" style="89"/>
    <col min="6120" max="6120" width="11.85546875" style="89" customWidth="1"/>
    <col min="6121" max="6121" width="12.140625" style="89" customWidth="1"/>
    <col min="6122" max="6122" width="13.140625" style="89" customWidth="1"/>
    <col min="6123" max="6123" width="13.28515625" style="89" customWidth="1"/>
    <col min="6124" max="6124" width="15.28515625" style="89" customWidth="1"/>
    <col min="6125" max="6125" width="14.28515625" style="89" customWidth="1"/>
    <col min="6126" max="6127" width="15.28515625" style="89" customWidth="1"/>
    <col min="6128" max="6128" width="10.42578125" style="89" customWidth="1"/>
    <col min="6129" max="6137" width="15.28515625" style="89" customWidth="1"/>
    <col min="6138" max="6375" width="15.28515625" style="89"/>
    <col min="6376" max="6376" width="11.85546875" style="89" customWidth="1"/>
    <col min="6377" max="6377" width="12.140625" style="89" customWidth="1"/>
    <col min="6378" max="6378" width="13.140625" style="89" customWidth="1"/>
    <col min="6379" max="6379" width="13.28515625" style="89" customWidth="1"/>
    <col min="6380" max="6380" width="15.28515625" style="89" customWidth="1"/>
    <col min="6381" max="6381" width="14.28515625" style="89" customWidth="1"/>
    <col min="6382" max="6383" width="15.28515625" style="89" customWidth="1"/>
    <col min="6384" max="6384" width="10.42578125" style="89" customWidth="1"/>
    <col min="6385" max="6393" width="15.28515625" style="89" customWidth="1"/>
    <col min="6394" max="6631" width="15.28515625" style="89"/>
    <col min="6632" max="6632" width="11.85546875" style="89" customWidth="1"/>
    <col min="6633" max="6633" width="12.140625" style="89" customWidth="1"/>
    <col min="6634" max="6634" width="13.140625" style="89" customWidth="1"/>
    <col min="6635" max="6635" width="13.28515625" style="89" customWidth="1"/>
    <col min="6636" max="6636" width="15.28515625" style="89" customWidth="1"/>
    <col min="6637" max="6637" width="14.28515625" style="89" customWidth="1"/>
    <col min="6638" max="6639" width="15.28515625" style="89" customWidth="1"/>
    <col min="6640" max="6640" width="10.42578125" style="89" customWidth="1"/>
    <col min="6641" max="6649" width="15.28515625" style="89" customWidth="1"/>
    <col min="6650" max="6887" width="15.28515625" style="89"/>
    <col min="6888" max="6888" width="11.85546875" style="89" customWidth="1"/>
    <col min="6889" max="6889" width="12.140625" style="89" customWidth="1"/>
    <col min="6890" max="6890" width="13.140625" style="89" customWidth="1"/>
    <col min="6891" max="6891" width="13.28515625" style="89" customWidth="1"/>
    <col min="6892" max="6892" width="15.28515625" style="89" customWidth="1"/>
    <col min="6893" max="6893" width="14.28515625" style="89" customWidth="1"/>
    <col min="6894" max="6895" width="15.28515625" style="89" customWidth="1"/>
    <col min="6896" max="6896" width="10.42578125" style="89" customWidth="1"/>
    <col min="6897" max="6905" width="15.28515625" style="89" customWidth="1"/>
    <col min="6906" max="7143" width="15.28515625" style="89"/>
    <col min="7144" max="7144" width="11.85546875" style="89" customWidth="1"/>
    <col min="7145" max="7145" width="12.140625" style="89" customWidth="1"/>
    <col min="7146" max="7146" width="13.140625" style="89" customWidth="1"/>
    <col min="7147" max="7147" width="13.28515625" style="89" customWidth="1"/>
    <col min="7148" max="7148" width="15.28515625" style="89" customWidth="1"/>
    <col min="7149" max="7149" width="14.28515625" style="89" customWidth="1"/>
    <col min="7150" max="7151" width="15.28515625" style="89" customWidth="1"/>
    <col min="7152" max="7152" width="10.42578125" style="89" customWidth="1"/>
    <col min="7153" max="7161" width="15.28515625" style="89" customWidth="1"/>
    <col min="7162" max="7399" width="15.28515625" style="89"/>
    <col min="7400" max="7400" width="11.85546875" style="89" customWidth="1"/>
    <col min="7401" max="7401" width="12.140625" style="89" customWidth="1"/>
    <col min="7402" max="7402" width="13.140625" style="89" customWidth="1"/>
    <col min="7403" max="7403" width="13.28515625" style="89" customWidth="1"/>
    <col min="7404" max="7404" width="15.28515625" style="89" customWidth="1"/>
    <col min="7405" max="7405" width="14.28515625" style="89" customWidth="1"/>
    <col min="7406" max="7407" width="15.28515625" style="89" customWidth="1"/>
    <col min="7408" max="7408" width="10.42578125" style="89" customWidth="1"/>
    <col min="7409" max="7417" width="15.28515625" style="89" customWidth="1"/>
    <col min="7418" max="7655" width="15.28515625" style="89"/>
    <col min="7656" max="7656" width="11.85546875" style="89" customWidth="1"/>
    <col min="7657" max="7657" width="12.140625" style="89" customWidth="1"/>
    <col min="7658" max="7658" width="13.140625" style="89" customWidth="1"/>
    <col min="7659" max="7659" width="13.28515625" style="89" customWidth="1"/>
    <col min="7660" max="7660" width="15.28515625" style="89" customWidth="1"/>
    <col min="7661" max="7661" width="14.28515625" style="89" customWidth="1"/>
    <col min="7662" max="7663" width="15.28515625" style="89" customWidth="1"/>
    <col min="7664" max="7664" width="10.42578125" style="89" customWidth="1"/>
    <col min="7665" max="7673" width="15.28515625" style="89" customWidth="1"/>
    <col min="7674" max="7911" width="15.28515625" style="89"/>
    <col min="7912" max="7912" width="11.85546875" style="89" customWidth="1"/>
    <col min="7913" max="7913" width="12.140625" style="89" customWidth="1"/>
    <col min="7914" max="7914" width="13.140625" style="89" customWidth="1"/>
    <col min="7915" max="7915" width="13.28515625" style="89" customWidth="1"/>
    <col min="7916" max="7916" width="15.28515625" style="89" customWidth="1"/>
    <col min="7917" max="7917" width="14.28515625" style="89" customWidth="1"/>
    <col min="7918" max="7919" width="15.28515625" style="89" customWidth="1"/>
    <col min="7920" max="7920" width="10.42578125" style="89" customWidth="1"/>
    <col min="7921" max="7929" width="15.28515625" style="89" customWidth="1"/>
    <col min="7930" max="8167" width="15.28515625" style="89"/>
    <col min="8168" max="8168" width="11.85546875" style="89" customWidth="1"/>
    <col min="8169" max="8169" width="12.140625" style="89" customWidth="1"/>
    <col min="8170" max="8170" width="13.140625" style="89" customWidth="1"/>
    <col min="8171" max="8171" width="13.28515625" style="89" customWidth="1"/>
    <col min="8172" max="8172" width="15.28515625" style="89" customWidth="1"/>
    <col min="8173" max="8173" width="14.28515625" style="89" customWidth="1"/>
    <col min="8174" max="8175" width="15.28515625" style="89" customWidth="1"/>
    <col min="8176" max="8176" width="10.42578125" style="89" customWidth="1"/>
    <col min="8177" max="8185" width="15.28515625" style="89" customWidth="1"/>
    <col min="8186" max="8423" width="15.28515625" style="89"/>
    <col min="8424" max="8424" width="11.85546875" style="89" customWidth="1"/>
    <col min="8425" max="8425" width="12.140625" style="89" customWidth="1"/>
    <col min="8426" max="8426" width="13.140625" style="89" customWidth="1"/>
    <col min="8427" max="8427" width="13.28515625" style="89" customWidth="1"/>
    <col min="8428" max="8428" width="15.28515625" style="89" customWidth="1"/>
    <col min="8429" max="8429" width="14.28515625" style="89" customWidth="1"/>
    <col min="8430" max="8431" width="15.28515625" style="89" customWidth="1"/>
    <col min="8432" max="8432" width="10.42578125" style="89" customWidth="1"/>
    <col min="8433" max="8441" width="15.28515625" style="89" customWidth="1"/>
    <col min="8442" max="8679" width="15.28515625" style="89"/>
    <col min="8680" max="8680" width="11.85546875" style="89" customWidth="1"/>
    <col min="8681" max="8681" width="12.140625" style="89" customWidth="1"/>
    <col min="8682" max="8682" width="13.140625" style="89" customWidth="1"/>
    <col min="8683" max="8683" width="13.28515625" style="89" customWidth="1"/>
    <col min="8684" max="8684" width="15.28515625" style="89" customWidth="1"/>
    <col min="8685" max="8685" width="14.28515625" style="89" customWidth="1"/>
    <col min="8686" max="8687" width="15.28515625" style="89" customWidth="1"/>
    <col min="8688" max="8688" width="10.42578125" style="89" customWidth="1"/>
    <col min="8689" max="8697" width="15.28515625" style="89" customWidth="1"/>
    <col min="8698" max="8935" width="15.28515625" style="89"/>
    <col min="8936" max="8936" width="11.85546875" style="89" customWidth="1"/>
    <col min="8937" max="8937" width="12.140625" style="89" customWidth="1"/>
    <col min="8938" max="8938" width="13.140625" style="89" customWidth="1"/>
    <col min="8939" max="8939" width="13.28515625" style="89" customWidth="1"/>
    <col min="8940" max="8940" width="15.28515625" style="89" customWidth="1"/>
    <col min="8941" max="8941" width="14.28515625" style="89" customWidth="1"/>
    <col min="8942" max="8943" width="15.28515625" style="89" customWidth="1"/>
    <col min="8944" max="8944" width="10.42578125" style="89" customWidth="1"/>
    <col min="8945" max="8953" width="15.28515625" style="89" customWidth="1"/>
    <col min="8954" max="9191" width="15.28515625" style="89"/>
    <col min="9192" max="9192" width="11.85546875" style="89" customWidth="1"/>
    <col min="9193" max="9193" width="12.140625" style="89" customWidth="1"/>
    <col min="9194" max="9194" width="13.140625" style="89" customWidth="1"/>
    <col min="9195" max="9195" width="13.28515625" style="89" customWidth="1"/>
    <col min="9196" max="9196" width="15.28515625" style="89" customWidth="1"/>
    <col min="9197" max="9197" width="14.28515625" style="89" customWidth="1"/>
    <col min="9198" max="9199" width="15.28515625" style="89" customWidth="1"/>
    <col min="9200" max="9200" width="10.42578125" style="89" customWidth="1"/>
    <col min="9201" max="9209" width="15.28515625" style="89" customWidth="1"/>
    <col min="9210" max="9447" width="15.28515625" style="89"/>
    <col min="9448" max="9448" width="11.85546875" style="89" customWidth="1"/>
    <col min="9449" max="9449" width="12.140625" style="89" customWidth="1"/>
    <col min="9450" max="9450" width="13.140625" style="89" customWidth="1"/>
    <col min="9451" max="9451" width="13.28515625" style="89" customWidth="1"/>
    <col min="9452" max="9452" width="15.28515625" style="89" customWidth="1"/>
    <col min="9453" max="9453" width="14.28515625" style="89" customWidth="1"/>
    <col min="9454" max="9455" width="15.28515625" style="89" customWidth="1"/>
    <col min="9456" max="9456" width="10.42578125" style="89" customWidth="1"/>
    <col min="9457" max="9465" width="15.28515625" style="89" customWidth="1"/>
    <col min="9466" max="9703" width="15.28515625" style="89"/>
    <col min="9704" max="9704" width="11.85546875" style="89" customWidth="1"/>
    <col min="9705" max="9705" width="12.140625" style="89" customWidth="1"/>
    <col min="9706" max="9706" width="13.140625" style="89" customWidth="1"/>
    <col min="9707" max="9707" width="13.28515625" style="89" customWidth="1"/>
    <col min="9708" max="9708" width="15.28515625" style="89" customWidth="1"/>
    <col min="9709" max="9709" width="14.28515625" style="89" customWidth="1"/>
    <col min="9710" max="9711" width="15.28515625" style="89" customWidth="1"/>
    <col min="9712" max="9712" width="10.42578125" style="89" customWidth="1"/>
    <col min="9713" max="9721" width="15.28515625" style="89" customWidth="1"/>
    <col min="9722" max="9959" width="15.28515625" style="89"/>
    <col min="9960" max="9960" width="11.85546875" style="89" customWidth="1"/>
    <col min="9961" max="9961" width="12.140625" style="89" customWidth="1"/>
    <col min="9962" max="9962" width="13.140625" style="89" customWidth="1"/>
    <col min="9963" max="9963" width="13.28515625" style="89" customWidth="1"/>
    <col min="9964" max="9964" width="15.28515625" style="89" customWidth="1"/>
    <col min="9965" max="9965" width="14.28515625" style="89" customWidth="1"/>
    <col min="9966" max="9967" width="15.28515625" style="89" customWidth="1"/>
    <col min="9968" max="9968" width="10.42578125" style="89" customWidth="1"/>
    <col min="9969" max="9977" width="15.28515625" style="89" customWidth="1"/>
    <col min="9978" max="10215" width="15.28515625" style="89"/>
    <col min="10216" max="10216" width="11.85546875" style="89" customWidth="1"/>
    <col min="10217" max="10217" width="12.140625" style="89" customWidth="1"/>
    <col min="10218" max="10218" width="13.140625" style="89" customWidth="1"/>
    <col min="10219" max="10219" width="13.28515625" style="89" customWidth="1"/>
    <col min="10220" max="10220" width="15.28515625" style="89" customWidth="1"/>
    <col min="10221" max="10221" width="14.28515625" style="89" customWidth="1"/>
    <col min="10222" max="10223" width="15.28515625" style="89" customWidth="1"/>
    <col min="10224" max="10224" width="10.42578125" style="89" customWidth="1"/>
    <col min="10225" max="10233" width="15.28515625" style="89" customWidth="1"/>
    <col min="10234" max="10471" width="15.28515625" style="89"/>
    <col min="10472" max="10472" width="11.85546875" style="89" customWidth="1"/>
    <col min="10473" max="10473" width="12.140625" style="89" customWidth="1"/>
    <col min="10474" max="10474" width="13.140625" style="89" customWidth="1"/>
    <col min="10475" max="10475" width="13.28515625" style="89" customWidth="1"/>
    <col min="10476" max="10476" width="15.28515625" style="89" customWidth="1"/>
    <col min="10477" max="10477" width="14.28515625" style="89" customWidth="1"/>
    <col min="10478" max="10479" width="15.28515625" style="89" customWidth="1"/>
    <col min="10480" max="10480" width="10.42578125" style="89" customWidth="1"/>
    <col min="10481" max="10489" width="15.28515625" style="89" customWidth="1"/>
    <col min="10490" max="10727" width="15.28515625" style="89"/>
    <col min="10728" max="10728" width="11.85546875" style="89" customWidth="1"/>
    <col min="10729" max="10729" width="12.140625" style="89" customWidth="1"/>
    <col min="10730" max="10730" width="13.140625" style="89" customWidth="1"/>
    <col min="10731" max="10731" width="13.28515625" style="89" customWidth="1"/>
    <col min="10732" max="10732" width="15.28515625" style="89" customWidth="1"/>
    <col min="10733" max="10733" width="14.28515625" style="89" customWidth="1"/>
    <col min="10734" max="10735" width="15.28515625" style="89" customWidth="1"/>
    <col min="10736" max="10736" width="10.42578125" style="89" customWidth="1"/>
    <col min="10737" max="10745" width="15.28515625" style="89" customWidth="1"/>
    <col min="10746" max="10983" width="15.28515625" style="89"/>
    <col min="10984" max="10984" width="11.85546875" style="89" customWidth="1"/>
    <col min="10985" max="10985" width="12.140625" style="89" customWidth="1"/>
    <col min="10986" max="10986" width="13.140625" style="89" customWidth="1"/>
    <col min="10987" max="10987" width="13.28515625" style="89" customWidth="1"/>
    <col min="10988" max="10988" width="15.28515625" style="89" customWidth="1"/>
    <col min="10989" max="10989" width="14.28515625" style="89" customWidth="1"/>
    <col min="10990" max="10991" width="15.28515625" style="89" customWidth="1"/>
    <col min="10992" max="10992" width="10.42578125" style="89" customWidth="1"/>
    <col min="10993" max="11001" width="15.28515625" style="89" customWidth="1"/>
    <col min="11002" max="11239" width="15.28515625" style="89"/>
    <col min="11240" max="11240" width="11.85546875" style="89" customWidth="1"/>
    <col min="11241" max="11241" width="12.140625" style="89" customWidth="1"/>
    <col min="11242" max="11242" width="13.140625" style="89" customWidth="1"/>
    <col min="11243" max="11243" width="13.28515625" style="89" customWidth="1"/>
    <col min="11244" max="11244" width="15.28515625" style="89" customWidth="1"/>
    <col min="11245" max="11245" width="14.28515625" style="89" customWidth="1"/>
    <col min="11246" max="11247" width="15.28515625" style="89" customWidth="1"/>
    <col min="11248" max="11248" width="10.42578125" style="89" customWidth="1"/>
    <col min="11249" max="11257" width="15.28515625" style="89" customWidth="1"/>
    <col min="11258" max="11495" width="15.28515625" style="89"/>
    <col min="11496" max="11496" width="11.85546875" style="89" customWidth="1"/>
    <col min="11497" max="11497" width="12.140625" style="89" customWidth="1"/>
    <col min="11498" max="11498" width="13.140625" style="89" customWidth="1"/>
    <col min="11499" max="11499" width="13.28515625" style="89" customWidth="1"/>
    <col min="11500" max="11500" width="15.28515625" style="89" customWidth="1"/>
    <col min="11501" max="11501" width="14.28515625" style="89" customWidth="1"/>
    <col min="11502" max="11503" width="15.28515625" style="89" customWidth="1"/>
    <col min="11504" max="11504" width="10.42578125" style="89" customWidth="1"/>
    <col min="11505" max="11513" width="15.28515625" style="89" customWidth="1"/>
    <col min="11514" max="11751" width="15.28515625" style="89"/>
    <col min="11752" max="11752" width="11.85546875" style="89" customWidth="1"/>
    <col min="11753" max="11753" width="12.140625" style="89" customWidth="1"/>
    <col min="11754" max="11754" width="13.140625" style="89" customWidth="1"/>
    <col min="11755" max="11755" width="13.28515625" style="89" customWidth="1"/>
    <col min="11756" max="11756" width="15.28515625" style="89" customWidth="1"/>
    <col min="11757" max="11757" width="14.28515625" style="89" customWidth="1"/>
    <col min="11758" max="11759" width="15.28515625" style="89" customWidth="1"/>
    <col min="11760" max="11760" width="10.42578125" style="89" customWidth="1"/>
    <col min="11761" max="11769" width="15.28515625" style="89" customWidth="1"/>
    <col min="11770" max="12007" width="15.28515625" style="89"/>
    <col min="12008" max="12008" width="11.85546875" style="89" customWidth="1"/>
    <col min="12009" max="12009" width="12.140625" style="89" customWidth="1"/>
    <col min="12010" max="12010" width="13.140625" style="89" customWidth="1"/>
    <col min="12011" max="12011" width="13.28515625" style="89" customWidth="1"/>
    <col min="12012" max="12012" width="15.28515625" style="89" customWidth="1"/>
    <col min="12013" max="12013" width="14.28515625" style="89" customWidth="1"/>
    <col min="12014" max="12015" width="15.28515625" style="89" customWidth="1"/>
    <col min="12016" max="12016" width="10.42578125" style="89" customWidth="1"/>
    <col min="12017" max="12025" width="15.28515625" style="89" customWidth="1"/>
    <col min="12026" max="12263" width="15.28515625" style="89"/>
    <col min="12264" max="12264" width="11.85546875" style="89" customWidth="1"/>
    <col min="12265" max="12265" width="12.140625" style="89" customWidth="1"/>
    <col min="12266" max="12266" width="13.140625" style="89" customWidth="1"/>
    <col min="12267" max="12267" width="13.28515625" style="89" customWidth="1"/>
    <col min="12268" max="12268" width="15.28515625" style="89" customWidth="1"/>
    <col min="12269" max="12269" width="14.28515625" style="89" customWidth="1"/>
    <col min="12270" max="12271" width="15.28515625" style="89" customWidth="1"/>
    <col min="12272" max="12272" width="10.42578125" style="89" customWidth="1"/>
    <col min="12273" max="12281" width="15.28515625" style="89" customWidth="1"/>
    <col min="12282" max="12519" width="15.28515625" style="89"/>
    <col min="12520" max="12520" width="11.85546875" style="89" customWidth="1"/>
    <col min="12521" max="12521" width="12.140625" style="89" customWidth="1"/>
    <col min="12522" max="12522" width="13.140625" style="89" customWidth="1"/>
    <col min="12523" max="12523" width="13.28515625" style="89" customWidth="1"/>
    <col min="12524" max="12524" width="15.28515625" style="89" customWidth="1"/>
    <col min="12525" max="12525" width="14.28515625" style="89" customWidth="1"/>
    <col min="12526" max="12527" width="15.28515625" style="89" customWidth="1"/>
    <col min="12528" max="12528" width="10.42578125" style="89" customWidth="1"/>
    <col min="12529" max="12537" width="15.28515625" style="89" customWidth="1"/>
    <col min="12538" max="12775" width="15.28515625" style="89"/>
    <col min="12776" max="12776" width="11.85546875" style="89" customWidth="1"/>
    <col min="12777" max="12777" width="12.140625" style="89" customWidth="1"/>
    <col min="12778" max="12778" width="13.140625" style="89" customWidth="1"/>
    <col min="12779" max="12779" width="13.28515625" style="89" customWidth="1"/>
    <col min="12780" max="12780" width="15.28515625" style="89" customWidth="1"/>
    <col min="12781" max="12781" width="14.28515625" style="89" customWidth="1"/>
    <col min="12782" max="12783" width="15.28515625" style="89" customWidth="1"/>
    <col min="12784" max="12784" width="10.42578125" style="89" customWidth="1"/>
    <col min="12785" max="12793" width="15.28515625" style="89" customWidth="1"/>
    <col min="12794" max="13031" width="15.28515625" style="89"/>
    <col min="13032" max="13032" width="11.85546875" style="89" customWidth="1"/>
    <col min="13033" max="13033" width="12.140625" style="89" customWidth="1"/>
    <col min="13034" max="13034" width="13.140625" style="89" customWidth="1"/>
    <col min="13035" max="13035" width="13.28515625" style="89" customWidth="1"/>
    <col min="13036" max="13036" width="15.28515625" style="89" customWidth="1"/>
    <col min="13037" max="13037" width="14.28515625" style="89" customWidth="1"/>
    <col min="13038" max="13039" width="15.28515625" style="89" customWidth="1"/>
    <col min="13040" max="13040" width="10.42578125" style="89" customWidth="1"/>
    <col min="13041" max="13049" width="15.28515625" style="89" customWidth="1"/>
    <col min="13050" max="13287" width="15.28515625" style="89"/>
    <col min="13288" max="13288" width="11.85546875" style="89" customWidth="1"/>
    <col min="13289" max="13289" width="12.140625" style="89" customWidth="1"/>
    <col min="13290" max="13290" width="13.140625" style="89" customWidth="1"/>
    <col min="13291" max="13291" width="13.28515625" style="89" customWidth="1"/>
    <col min="13292" max="13292" width="15.28515625" style="89" customWidth="1"/>
    <col min="13293" max="13293" width="14.28515625" style="89" customWidth="1"/>
    <col min="13294" max="13295" width="15.28515625" style="89" customWidth="1"/>
    <col min="13296" max="13296" width="10.42578125" style="89" customWidth="1"/>
    <col min="13297" max="13305" width="15.28515625" style="89" customWidth="1"/>
    <col min="13306" max="13543" width="15.28515625" style="89"/>
    <col min="13544" max="13544" width="11.85546875" style="89" customWidth="1"/>
    <col min="13545" max="13545" width="12.140625" style="89" customWidth="1"/>
    <col min="13546" max="13546" width="13.140625" style="89" customWidth="1"/>
    <col min="13547" max="13547" width="13.28515625" style="89" customWidth="1"/>
    <col min="13548" max="13548" width="15.28515625" style="89" customWidth="1"/>
    <col min="13549" max="13549" width="14.28515625" style="89" customWidth="1"/>
    <col min="13550" max="13551" width="15.28515625" style="89" customWidth="1"/>
    <col min="13552" max="13552" width="10.42578125" style="89" customWidth="1"/>
    <col min="13553" max="13561" width="15.28515625" style="89" customWidth="1"/>
    <col min="13562" max="13799" width="15.28515625" style="89"/>
    <col min="13800" max="13800" width="11.85546875" style="89" customWidth="1"/>
    <col min="13801" max="13801" width="12.140625" style="89" customWidth="1"/>
    <col min="13802" max="13802" width="13.140625" style="89" customWidth="1"/>
    <col min="13803" max="13803" width="13.28515625" style="89" customWidth="1"/>
    <col min="13804" max="13804" width="15.28515625" style="89" customWidth="1"/>
    <col min="13805" max="13805" width="14.28515625" style="89" customWidth="1"/>
    <col min="13806" max="13807" width="15.28515625" style="89" customWidth="1"/>
    <col min="13808" max="13808" width="10.42578125" style="89" customWidth="1"/>
    <col min="13809" max="13817" width="15.28515625" style="89" customWidth="1"/>
    <col min="13818" max="14055" width="15.28515625" style="89"/>
    <col min="14056" max="14056" width="11.85546875" style="89" customWidth="1"/>
    <col min="14057" max="14057" width="12.140625" style="89" customWidth="1"/>
    <col min="14058" max="14058" width="13.140625" style="89" customWidth="1"/>
    <col min="14059" max="14059" width="13.28515625" style="89" customWidth="1"/>
    <col min="14060" max="14060" width="15.28515625" style="89" customWidth="1"/>
    <col min="14061" max="14061" width="14.28515625" style="89" customWidth="1"/>
    <col min="14062" max="14063" width="15.28515625" style="89" customWidth="1"/>
    <col min="14064" max="14064" width="10.42578125" style="89" customWidth="1"/>
    <col min="14065" max="14073" width="15.28515625" style="89" customWidth="1"/>
    <col min="14074" max="14311" width="15.28515625" style="89"/>
    <col min="14312" max="14312" width="11.85546875" style="89" customWidth="1"/>
    <col min="14313" max="14313" width="12.140625" style="89" customWidth="1"/>
    <col min="14314" max="14314" width="13.140625" style="89" customWidth="1"/>
    <col min="14315" max="14315" width="13.28515625" style="89" customWidth="1"/>
    <col min="14316" max="14316" width="15.28515625" style="89" customWidth="1"/>
    <col min="14317" max="14317" width="14.28515625" style="89" customWidth="1"/>
    <col min="14318" max="14319" width="15.28515625" style="89" customWidth="1"/>
    <col min="14320" max="14320" width="10.42578125" style="89" customWidth="1"/>
    <col min="14321" max="14329" width="15.28515625" style="89" customWidth="1"/>
    <col min="14330" max="14567" width="15.28515625" style="89"/>
    <col min="14568" max="14568" width="11.85546875" style="89" customWidth="1"/>
    <col min="14569" max="14569" width="12.140625" style="89" customWidth="1"/>
    <col min="14570" max="14570" width="13.140625" style="89" customWidth="1"/>
    <col min="14571" max="14571" width="13.28515625" style="89" customWidth="1"/>
    <col min="14572" max="14572" width="15.28515625" style="89" customWidth="1"/>
    <col min="14573" max="14573" width="14.28515625" style="89" customWidth="1"/>
    <col min="14574" max="14575" width="15.28515625" style="89" customWidth="1"/>
    <col min="14576" max="14576" width="10.42578125" style="89" customWidth="1"/>
    <col min="14577" max="14585" width="15.28515625" style="89" customWidth="1"/>
    <col min="14586" max="14823" width="15.28515625" style="89"/>
    <col min="14824" max="14824" width="11.85546875" style="89" customWidth="1"/>
    <col min="14825" max="14825" width="12.140625" style="89" customWidth="1"/>
    <col min="14826" max="14826" width="13.140625" style="89" customWidth="1"/>
    <col min="14827" max="14827" width="13.28515625" style="89" customWidth="1"/>
    <col min="14828" max="14828" width="15.28515625" style="89" customWidth="1"/>
    <col min="14829" max="14829" width="14.28515625" style="89" customWidth="1"/>
    <col min="14830" max="14831" width="15.28515625" style="89" customWidth="1"/>
    <col min="14832" max="14832" width="10.42578125" style="89" customWidth="1"/>
    <col min="14833" max="14841" width="15.28515625" style="89" customWidth="1"/>
    <col min="14842" max="15079" width="15.28515625" style="89"/>
    <col min="15080" max="15080" width="11.85546875" style="89" customWidth="1"/>
    <col min="15081" max="15081" width="12.140625" style="89" customWidth="1"/>
    <col min="15082" max="15082" width="13.140625" style="89" customWidth="1"/>
    <col min="15083" max="15083" width="13.28515625" style="89" customWidth="1"/>
    <col min="15084" max="15084" width="15.28515625" style="89" customWidth="1"/>
    <col min="15085" max="15085" width="14.28515625" style="89" customWidth="1"/>
    <col min="15086" max="15087" width="15.28515625" style="89" customWidth="1"/>
    <col min="15088" max="15088" width="10.42578125" style="89" customWidth="1"/>
    <col min="15089" max="15097" width="15.28515625" style="89" customWidth="1"/>
    <col min="15098" max="15335" width="15.28515625" style="89"/>
    <col min="15336" max="15336" width="11.85546875" style="89" customWidth="1"/>
    <col min="15337" max="15337" width="12.140625" style="89" customWidth="1"/>
    <col min="15338" max="15338" width="13.140625" style="89" customWidth="1"/>
    <col min="15339" max="15339" width="13.28515625" style="89" customWidth="1"/>
    <col min="15340" max="15340" width="15.28515625" style="89" customWidth="1"/>
    <col min="15341" max="15341" width="14.28515625" style="89" customWidth="1"/>
    <col min="15342" max="15343" width="15.28515625" style="89" customWidth="1"/>
    <col min="15344" max="15344" width="10.42578125" style="89" customWidth="1"/>
    <col min="15345" max="15353" width="15.28515625" style="89" customWidth="1"/>
    <col min="15354" max="15591" width="15.28515625" style="89"/>
    <col min="15592" max="15592" width="11.85546875" style="89" customWidth="1"/>
    <col min="15593" max="15593" width="12.140625" style="89" customWidth="1"/>
    <col min="15594" max="15594" width="13.140625" style="89" customWidth="1"/>
    <col min="15595" max="15595" width="13.28515625" style="89" customWidth="1"/>
    <col min="15596" max="15596" width="15.28515625" style="89" customWidth="1"/>
    <col min="15597" max="15597" width="14.28515625" style="89" customWidth="1"/>
    <col min="15598" max="15599" width="15.28515625" style="89" customWidth="1"/>
    <col min="15600" max="15600" width="10.42578125" style="89" customWidth="1"/>
    <col min="15601" max="15609" width="15.28515625" style="89" customWidth="1"/>
    <col min="15610" max="15847" width="15.28515625" style="89"/>
    <col min="15848" max="15848" width="11.85546875" style="89" customWidth="1"/>
    <col min="15849" max="15849" width="12.140625" style="89" customWidth="1"/>
    <col min="15850" max="15850" width="13.140625" style="89" customWidth="1"/>
    <col min="15851" max="15851" width="13.28515625" style="89" customWidth="1"/>
    <col min="15852" max="15852" width="15.28515625" style="89" customWidth="1"/>
    <col min="15853" max="15853" width="14.28515625" style="89" customWidth="1"/>
    <col min="15854" max="15855" width="15.28515625" style="89" customWidth="1"/>
    <col min="15856" max="15856" width="10.42578125" style="89" customWidth="1"/>
    <col min="15857" max="15865" width="15.28515625" style="89" customWidth="1"/>
    <col min="15866" max="16103" width="15.28515625" style="89"/>
    <col min="16104" max="16104" width="11.85546875" style="89" customWidth="1"/>
    <col min="16105" max="16105" width="12.140625" style="89" customWidth="1"/>
    <col min="16106" max="16106" width="13.140625" style="89" customWidth="1"/>
    <col min="16107" max="16107" width="13.28515625" style="89" customWidth="1"/>
    <col min="16108" max="16108" width="15.28515625" style="89" customWidth="1"/>
    <col min="16109" max="16109" width="14.28515625" style="89" customWidth="1"/>
    <col min="16110" max="16111" width="15.28515625" style="89" customWidth="1"/>
    <col min="16112" max="16112" width="10.42578125" style="89" customWidth="1"/>
    <col min="16113" max="16121" width="15.28515625" style="89" customWidth="1"/>
    <col min="16122" max="16384" width="15.28515625" style="89"/>
  </cols>
  <sheetData>
    <row r="1" spans="1:9" ht="57.75" customHeight="1">
      <c r="A1" s="319" t="s">
        <v>555</v>
      </c>
      <c r="B1" s="319"/>
      <c r="C1" s="319"/>
      <c r="D1" s="319"/>
      <c r="E1" s="319"/>
      <c r="F1" s="319"/>
      <c r="G1" s="319"/>
      <c r="H1" s="319"/>
      <c r="I1" s="319"/>
    </row>
    <row r="2" spans="1:9" ht="50.25" customHeight="1">
      <c r="A2" s="320" t="s">
        <v>539</v>
      </c>
      <c r="B2" s="320"/>
      <c r="C2" s="320"/>
      <c r="D2" s="320"/>
      <c r="E2" s="320"/>
      <c r="F2" s="320"/>
      <c r="G2" s="320"/>
      <c r="H2" s="320"/>
      <c r="I2" s="320"/>
    </row>
    <row r="3" spans="1:9" ht="60.75" customHeight="1">
      <c r="A3" s="379" t="s">
        <v>266</v>
      </c>
      <c r="B3" s="379"/>
      <c r="C3" s="379"/>
      <c r="D3" s="379"/>
      <c r="E3" s="379"/>
      <c r="F3" s="324" t="s">
        <v>265</v>
      </c>
      <c r="G3" s="325"/>
      <c r="H3" s="325"/>
      <c r="I3" s="326"/>
    </row>
    <row r="4" spans="1:9" ht="42" customHeight="1">
      <c r="A4" s="389" t="s">
        <v>550</v>
      </c>
      <c r="B4" s="368" t="s">
        <v>517</v>
      </c>
      <c r="C4" s="368" t="s">
        <v>518</v>
      </c>
      <c r="D4" s="368" t="s">
        <v>519</v>
      </c>
      <c r="E4" s="375" t="s">
        <v>263</v>
      </c>
      <c r="F4" s="376"/>
      <c r="G4" s="376"/>
      <c r="H4" s="377"/>
      <c r="I4" s="389" t="s">
        <v>534</v>
      </c>
    </row>
    <row r="5" spans="1:9" ht="90">
      <c r="A5" s="372"/>
      <c r="B5" s="374"/>
      <c r="C5" s="374"/>
      <c r="D5" s="374"/>
      <c r="E5" s="124" t="s">
        <v>261</v>
      </c>
      <c r="F5" s="124" t="s">
        <v>260</v>
      </c>
      <c r="G5" s="124" t="s">
        <v>259</v>
      </c>
      <c r="H5" s="124" t="s">
        <v>258</v>
      </c>
      <c r="I5" s="372"/>
    </row>
    <row r="6" spans="1:9" ht="109.5" customHeight="1">
      <c r="A6" s="372"/>
      <c r="B6" s="131" t="s">
        <v>257</v>
      </c>
      <c r="C6" s="131" t="s">
        <v>256</v>
      </c>
      <c r="D6" s="131" t="s">
        <v>255</v>
      </c>
      <c r="E6" s="131" t="s">
        <v>254</v>
      </c>
      <c r="F6" s="131" t="s">
        <v>253</v>
      </c>
      <c r="G6" s="131" t="s">
        <v>252</v>
      </c>
      <c r="H6" s="131" t="s">
        <v>251</v>
      </c>
      <c r="I6" s="372"/>
    </row>
    <row r="7" spans="1:9" ht="54.95" customHeight="1">
      <c r="A7" s="112" t="s">
        <v>231</v>
      </c>
      <c r="B7" s="213">
        <v>120164</v>
      </c>
      <c r="C7" s="148">
        <v>47</v>
      </c>
      <c r="D7" s="149">
        <f>C7/B7*100</f>
        <v>3.9113211943676979E-2</v>
      </c>
      <c r="E7" s="148">
        <v>17</v>
      </c>
      <c r="F7" s="150">
        <v>30</v>
      </c>
      <c r="G7" s="150">
        <v>0</v>
      </c>
      <c r="H7" s="150">
        <v>0</v>
      </c>
      <c r="I7" s="112" t="s">
        <v>70</v>
      </c>
    </row>
    <row r="8" spans="1:9" ht="54.95" customHeight="1">
      <c r="A8" s="112" t="s">
        <v>523</v>
      </c>
      <c r="B8" s="214">
        <v>19530</v>
      </c>
      <c r="C8" s="145">
        <v>36</v>
      </c>
      <c r="D8" s="146">
        <f t="shared" ref="D8:D26" si="0">C8/B8*100</f>
        <v>0.18433179723502305</v>
      </c>
      <c r="E8" s="145">
        <v>24</v>
      </c>
      <c r="F8" s="147">
        <v>10</v>
      </c>
      <c r="G8" s="145">
        <v>0</v>
      </c>
      <c r="H8" s="145">
        <v>2</v>
      </c>
      <c r="I8" s="112" t="s">
        <v>69</v>
      </c>
    </row>
    <row r="9" spans="1:9" ht="54.95" customHeight="1">
      <c r="A9" s="112" t="s">
        <v>230</v>
      </c>
      <c r="B9" s="213">
        <v>4981</v>
      </c>
      <c r="C9" s="148">
        <v>147</v>
      </c>
      <c r="D9" s="149">
        <f t="shared" si="0"/>
        <v>2.9512146155390484</v>
      </c>
      <c r="E9" s="148">
        <v>91</v>
      </c>
      <c r="F9" s="150">
        <v>53</v>
      </c>
      <c r="G9" s="150">
        <v>0</v>
      </c>
      <c r="H9" s="150">
        <v>3</v>
      </c>
      <c r="I9" s="112" t="s">
        <v>67</v>
      </c>
    </row>
    <row r="10" spans="1:9" ht="54.95" customHeight="1">
      <c r="A10" s="112" t="s">
        <v>229</v>
      </c>
      <c r="B10" s="214">
        <v>76754</v>
      </c>
      <c r="C10" s="145">
        <v>41</v>
      </c>
      <c r="D10" s="146">
        <f t="shared" si="0"/>
        <v>5.3417411470411971E-2</v>
      </c>
      <c r="E10" s="145">
        <v>18</v>
      </c>
      <c r="F10" s="147">
        <v>22</v>
      </c>
      <c r="G10" s="145">
        <v>0</v>
      </c>
      <c r="H10" s="145">
        <v>1</v>
      </c>
      <c r="I10" s="112" t="s">
        <v>65</v>
      </c>
    </row>
    <row r="11" spans="1:9" ht="54.95" customHeight="1">
      <c r="A11" s="112" t="s">
        <v>228</v>
      </c>
      <c r="B11" s="213">
        <v>38146</v>
      </c>
      <c r="C11" s="148">
        <v>28</v>
      </c>
      <c r="D11" s="149">
        <f t="shared" si="0"/>
        <v>7.3402191579720014E-2</v>
      </c>
      <c r="E11" s="148">
        <v>18</v>
      </c>
      <c r="F11" s="150">
        <v>9</v>
      </c>
      <c r="G11" s="150">
        <v>0</v>
      </c>
      <c r="H11" s="150">
        <v>1</v>
      </c>
      <c r="I11" s="112" t="s">
        <v>63</v>
      </c>
    </row>
    <row r="12" spans="1:9" ht="54.95" customHeight="1">
      <c r="A12" s="112" t="s">
        <v>226</v>
      </c>
      <c r="B12" s="214">
        <v>95085</v>
      </c>
      <c r="C12" s="145">
        <v>107</v>
      </c>
      <c r="D12" s="146">
        <f t="shared" si="0"/>
        <v>0.11253089341115843</v>
      </c>
      <c r="E12" s="145">
        <v>58</v>
      </c>
      <c r="F12" s="147">
        <v>49</v>
      </c>
      <c r="G12" s="145">
        <v>0</v>
      </c>
      <c r="H12" s="145">
        <v>0</v>
      </c>
      <c r="I12" s="112" t="s">
        <v>59</v>
      </c>
    </row>
    <row r="13" spans="1:9" ht="54.95" customHeight="1">
      <c r="A13" s="112" t="s">
        <v>225</v>
      </c>
      <c r="B13" s="213">
        <v>46855</v>
      </c>
      <c r="C13" s="148">
        <v>21</v>
      </c>
      <c r="D13" s="149">
        <f t="shared" si="0"/>
        <v>4.4819122825738987E-2</v>
      </c>
      <c r="E13" s="148">
        <v>17</v>
      </c>
      <c r="F13" s="150">
        <v>3</v>
      </c>
      <c r="G13" s="150">
        <v>0</v>
      </c>
      <c r="H13" s="150">
        <v>1</v>
      </c>
      <c r="I13" s="112" t="s">
        <v>57</v>
      </c>
    </row>
    <row r="14" spans="1:9" ht="54.95" customHeight="1">
      <c r="A14" s="112" t="s">
        <v>224</v>
      </c>
      <c r="B14" s="214">
        <v>120</v>
      </c>
      <c r="C14" s="145">
        <v>9</v>
      </c>
      <c r="D14" s="146">
        <f t="shared" si="0"/>
        <v>7.5</v>
      </c>
      <c r="E14" s="145">
        <v>9</v>
      </c>
      <c r="F14" s="147">
        <v>0</v>
      </c>
      <c r="G14" s="145">
        <v>0</v>
      </c>
      <c r="H14" s="145">
        <v>0</v>
      </c>
      <c r="I14" s="112" t="s">
        <v>55</v>
      </c>
    </row>
    <row r="15" spans="1:9" ht="54.95" customHeight="1">
      <c r="A15" s="112" t="s">
        <v>227</v>
      </c>
      <c r="B15" s="213">
        <v>45817</v>
      </c>
      <c r="C15" s="148">
        <v>20</v>
      </c>
      <c r="D15" s="149">
        <f t="shared" si="0"/>
        <v>4.3651919593164112E-2</v>
      </c>
      <c r="E15" s="148">
        <v>7</v>
      </c>
      <c r="F15" s="150">
        <v>13</v>
      </c>
      <c r="G15" s="150">
        <v>0</v>
      </c>
      <c r="H15" s="150">
        <v>0</v>
      </c>
      <c r="I15" s="112" t="s">
        <v>61</v>
      </c>
    </row>
    <row r="16" spans="1:9" ht="54.95" customHeight="1">
      <c r="A16" s="112" t="s">
        <v>223</v>
      </c>
      <c r="B16" s="214">
        <v>8734</v>
      </c>
      <c r="C16" s="145">
        <v>113</v>
      </c>
      <c r="D16" s="146">
        <f t="shared" si="0"/>
        <v>1.2937943668422258</v>
      </c>
      <c r="E16" s="145">
        <v>94</v>
      </c>
      <c r="F16" s="147">
        <v>19</v>
      </c>
      <c r="G16" s="145">
        <v>0</v>
      </c>
      <c r="H16" s="145">
        <v>0</v>
      </c>
      <c r="I16" s="112" t="s">
        <v>53</v>
      </c>
    </row>
    <row r="17" spans="1:9" ht="54.95" customHeight="1">
      <c r="A17" s="112" t="s">
        <v>250</v>
      </c>
      <c r="B17" s="213">
        <v>667</v>
      </c>
      <c r="C17" s="148">
        <v>20</v>
      </c>
      <c r="D17" s="149">
        <f t="shared" si="0"/>
        <v>2.9985007496251872</v>
      </c>
      <c r="E17" s="148">
        <v>3</v>
      </c>
      <c r="F17" s="150">
        <v>17</v>
      </c>
      <c r="G17" s="150">
        <v>0</v>
      </c>
      <c r="H17" s="150">
        <v>0</v>
      </c>
      <c r="I17" s="112" t="s">
        <v>51</v>
      </c>
    </row>
    <row r="18" spans="1:9" ht="54.95" customHeight="1">
      <c r="A18" s="112" t="s">
        <v>222</v>
      </c>
      <c r="B18" s="214">
        <v>3514</v>
      </c>
      <c r="C18" s="145">
        <v>2</v>
      </c>
      <c r="D18" s="146">
        <f t="shared" si="0"/>
        <v>5.6915196357427436E-2</v>
      </c>
      <c r="E18" s="145">
        <v>2</v>
      </c>
      <c r="F18" s="147">
        <v>0</v>
      </c>
      <c r="G18" s="145">
        <v>0</v>
      </c>
      <c r="H18" s="145">
        <v>0</v>
      </c>
      <c r="I18" s="112" t="s">
        <v>49</v>
      </c>
    </row>
    <row r="19" spans="1:9" ht="54.95" customHeight="1">
      <c r="A19" s="112" t="s">
        <v>48</v>
      </c>
      <c r="B19" s="213">
        <v>1680</v>
      </c>
      <c r="C19" s="148">
        <v>5</v>
      </c>
      <c r="D19" s="149">
        <f t="shared" si="0"/>
        <v>0.29761904761904762</v>
      </c>
      <c r="E19" s="148">
        <v>2</v>
      </c>
      <c r="F19" s="150">
        <v>3</v>
      </c>
      <c r="G19" s="150">
        <v>0</v>
      </c>
      <c r="H19" s="150">
        <v>0</v>
      </c>
      <c r="I19" s="112" t="s">
        <v>47</v>
      </c>
    </row>
    <row r="20" spans="1:9" ht="54.95" customHeight="1">
      <c r="A20" s="112" t="s">
        <v>221</v>
      </c>
      <c r="B20" s="214">
        <v>889</v>
      </c>
      <c r="C20" s="145">
        <v>5</v>
      </c>
      <c r="D20" s="146">
        <f t="shared" si="0"/>
        <v>0.56242969628796402</v>
      </c>
      <c r="E20" s="145">
        <v>4</v>
      </c>
      <c r="F20" s="147">
        <v>1</v>
      </c>
      <c r="G20" s="145">
        <v>0</v>
      </c>
      <c r="H20" s="145">
        <v>0</v>
      </c>
      <c r="I20" s="112" t="s">
        <v>45</v>
      </c>
    </row>
    <row r="21" spans="1:9" ht="54.95" customHeight="1">
      <c r="A21" s="112" t="s">
        <v>220</v>
      </c>
      <c r="B21" s="213">
        <v>187819</v>
      </c>
      <c r="C21" s="213">
        <v>3022</v>
      </c>
      <c r="D21" s="149">
        <f t="shared" si="0"/>
        <v>1.6089958949840006</v>
      </c>
      <c r="E21" s="213">
        <v>2841</v>
      </c>
      <c r="F21" s="150">
        <v>181</v>
      </c>
      <c r="G21" s="150">
        <v>0</v>
      </c>
      <c r="H21" s="150">
        <v>0</v>
      </c>
      <c r="I21" s="112" t="s">
        <v>43</v>
      </c>
    </row>
    <row r="22" spans="1:9" ht="54.95" customHeight="1">
      <c r="A22" s="112" t="s">
        <v>219</v>
      </c>
      <c r="B22" s="214">
        <v>18263</v>
      </c>
      <c r="C22" s="145">
        <v>13</v>
      </c>
      <c r="D22" s="146">
        <f t="shared" si="0"/>
        <v>7.1182171603789077E-2</v>
      </c>
      <c r="E22" s="145">
        <v>9</v>
      </c>
      <c r="F22" s="147">
        <v>4</v>
      </c>
      <c r="G22" s="145">
        <v>0</v>
      </c>
      <c r="H22" s="145">
        <v>0</v>
      </c>
      <c r="I22" s="112" t="s">
        <v>41</v>
      </c>
    </row>
    <row r="23" spans="1:9" ht="54.95" customHeight="1">
      <c r="A23" s="112" t="s">
        <v>218</v>
      </c>
      <c r="B23" s="213">
        <v>13733</v>
      </c>
      <c r="C23" s="148">
        <v>15</v>
      </c>
      <c r="D23" s="149">
        <f t="shared" si="0"/>
        <v>0.10922595208621569</v>
      </c>
      <c r="E23" s="148">
        <v>12</v>
      </c>
      <c r="F23" s="150">
        <v>3</v>
      </c>
      <c r="G23" s="150">
        <v>0</v>
      </c>
      <c r="H23" s="150">
        <v>0</v>
      </c>
      <c r="I23" s="112" t="s">
        <v>39</v>
      </c>
    </row>
    <row r="24" spans="1:9" ht="54.95" customHeight="1">
      <c r="A24" s="112" t="s">
        <v>217</v>
      </c>
      <c r="B24" s="214">
        <v>14003</v>
      </c>
      <c r="C24" s="145">
        <v>1</v>
      </c>
      <c r="D24" s="146">
        <f t="shared" si="0"/>
        <v>7.1413268585303145E-3</v>
      </c>
      <c r="E24" s="145">
        <v>1</v>
      </c>
      <c r="F24" s="147">
        <v>0</v>
      </c>
      <c r="G24" s="145">
        <v>0</v>
      </c>
      <c r="H24" s="145">
        <v>0</v>
      </c>
      <c r="I24" s="112" t="s">
        <v>37</v>
      </c>
    </row>
    <row r="25" spans="1:9" ht="54.95" customHeight="1">
      <c r="A25" s="112" t="s">
        <v>216</v>
      </c>
      <c r="B25" s="213">
        <v>3738</v>
      </c>
      <c r="C25" s="148">
        <v>0</v>
      </c>
      <c r="D25" s="149">
        <f t="shared" si="0"/>
        <v>0</v>
      </c>
      <c r="E25" s="148">
        <v>0</v>
      </c>
      <c r="F25" s="150">
        <v>0</v>
      </c>
      <c r="G25" s="150">
        <v>0</v>
      </c>
      <c r="H25" s="150">
        <v>0</v>
      </c>
      <c r="I25" s="112" t="s">
        <v>35</v>
      </c>
    </row>
    <row r="26" spans="1:9" ht="54.95" customHeight="1">
      <c r="A26" s="112" t="s">
        <v>34</v>
      </c>
      <c r="B26" s="214">
        <v>2556</v>
      </c>
      <c r="C26" s="145">
        <v>6</v>
      </c>
      <c r="D26" s="146">
        <f t="shared" si="0"/>
        <v>0.23474178403755869</v>
      </c>
      <c r="E26" s="145">
        <v>4</v>
      </c>
      <c r="F26" s="147">
        <v>2</v>
      </c>
      <c r="G26" s="145">
        <v>0</v>
      </c>
      <c r="H26" s="145">
        <v>0</v>
      </c>
      <c r="I26" s="112" t="s">
        <v>33</v>
      </c>
    </row>
    <row r="27" spans="1:9" ht="54.95" customHeight="1">
      <c r="A27" s="122" t="s">
        <v>155</v>
      </c>
      <c r="B27" s="215">
        <f>SUM(B7:B26)</f>
        <v>703048</v>
      </c>
      <c r="C27" s="215">
        <f>SUM(C7:C26)</f>
        <v>3658</v>
      </c>
      <c r="D27" s="151">
        <v>0.52030586816262903</v>
      </c>
      <c r="E27" s="215">
        <f>SUM(E7:E26)</f>
        <v>3231</v>
      </c>
      <c r="F27" s="152">
        <f>SUM(F7:F26)</f>
        <v>419</v>
      </c>
      <c r="G27" s="152">
        <f>SUM(G7:G26)</f>
        <v>0</v>
      </c>
      <c r="H27" s="152">
        <f>SUM(H7:H26)</f>
        <v>8</v>
      </c>
      <c r="I27" s="122" t="s">
        <v>248</v>
      </c>
    </row>
  </sheetData>
  <mergeCells count="10">
    <mergeCell ref="A1:I1"/>
    <mergeCell ref="A2:I2"/>
    <mergeCell ref="A4:A6"/>
    <mergeCell ref="I4:I6"/>
    <mergeCell ref="C4:C5"/>
    <mergeCell ref="B4:B5"/>
    <mergeCell ref="D4:D5"/>
    <mergeCell ref="E4:H4"/>
    <mergeCell ref="F3:I3"/>
    <mergeCell ref="A3:E3"/>
  </mergeCells>
  <printOptions horizontalCentered="1" verticalCentered="1"/>
  <pageMargins left="0.59055118110236227" right="0.59055118110236227" top="0.59055118110236227" bottom="0.19685039370078741" header="0.51181102362204722" footer="0.51181102362204722"/>
  <pageSetup paperSize="9" scale="3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9"/>
  <sheetViews>
    <sheetView showGridLines="0" rightToLeft="1" zoomScale="50" zoomScaleNormal="120" workbookViewId="0">
      <selection sqref="A1:M2"/>
    </sheetView>
  </sheetViews>
  <sheetFormatPr defaultColWidth="8.85546875" defaultRowHeight="15.75"/>
  <cols>
    <col min="1" max="1" width="23.42578125" style="58" customWidth="1"/>
    <col min="2" max="2" width="17.85546875" style="58" customWidth="1"/>
    <col min="3" max="3" width="18.42578125" style="58" customWidth="1"/>
    <col min="4" max="4" width="18.140625" style="58" customWidth="1"/>
    <col min="5" max="5" width="19.28515625" style="58" customWidth="1"/>
    <col min="6" max="6" width="18.28515625" style="58" customWidth="1"/>
    <col min="7" max="7" width="16.28515625" style="58" customWidth="1"/>
    <col min="8" max="8" width="19.7109375" style="58" customWidth="1"/>
    <col min="9" max="9" width="20.42578125" style="58" customWidth="1"/>
    <col min="10" max="10" width="16.42578125" style="58" customWidth="1"/>
    <col min="11" max="11" width="21.42578125" style="58" customWidth="1"/>
    <col min="12" max="12" width="22.140625" style="58" customWidth="1"/>
    <col min="13" max="13" width="31.85546875" style="58" customWidth="1"/>
    <col min="14" max="235" width="9.140625" style="58"/>
    <col min="236" max="236" width="14.28515625" style="58" bestFit="1" customWidth="1"/>
    <col min="237" max="237" width="10.7109375" style="58" customWidth="1"/>
    <col min="238" max="238" width="12.85546875" style="58" customWidth="1"/>
    <col min="239" max="248" width="7.42578125" style="58" customWidth="1"/>
    <col min="249" max="251" width="9" style="58" customWidth="1"/>
    <col min="252" max="491" width="9.140625" style="58"/>
    <col min="492" max="492" width="14.28515625" style="58" bestFit="1" customWidth="1"/>
    <col min="493" max="493" width="10.7109375" style="58" customWidth="1"/>
    <col min="494" max="494" width="12.85546875" style="58" customWidth="1"/>
    <col min="495" max="504" width="7.42578125" style="58" customWidth="1"/>
    <col min="505" max="507" width="9" style="58" customWidth="1"/>
    <col min="508" max="747" width="9.140625" style="58"/>
    <col min="748" max="748" width="14.28515625" style="58" bestFit="1" customWidth="1"/>
    <col min="749" max="749" width="10.7109375" style="58" customWidth="1"/>
    <col min="750" max="750" width="12.85546875" style="58" customWidth="1"/>
    <col min="751" max="760" width="7.42578125" style="58" customWidth="1"/>
    <col min="761" max="763" width="9" style="58" customWidth="1"/>
    <col min="764" max="1003" width="9.140625" style="58"/>
    <col min="1004" max="1004" width="14.28515625" style="58" bestFit="1" customWidth="1"/>
    <col min="1005" max="1005" width="10.7109375" style="58" customWidth="1"/>
    <col min="1006" max="1006" width="12.85546875" style="58" customWidth="1"/>
    <col min="1007" max="1016" width="7.42578125" style="58" customWidth="1"/>
    <col min="1017" max="1019" width="9" style="58" customWidth="1"/>
    <col min="1020" max="1259" width="9.140625" style="58"/>
    <col min="1260" max="1260" width="14.28515625" style="58" bestFit="1" customWidth="1"/>
    <col min="1261" max="1261" width="10.7109375" style="58" customWidth="1"/>
    <col min="1262" max="1262" width="12.85546875" style="58" customWidth="1"/>
    <col min="1263" max="1272" width="7.42578125" style="58" customWidth="1"/>
    <col min="1273" max="1275" width="9" style="58" customWidth="1"/>
    <col min="1276" max="1515" width="9.140625" style="58"/>
    <col min="1516" max="1516" width="14.28515625" style="58" bestFit="1" customWidth="1"/>
    <col min="1517" max="1517" width="10.7109375" style="58" customWidth="1"/>
    <col min="1518" max="1518" width="12.85546875" style="58" customWidth="1"/>
    <col min="1519" max="1528" width="7.42578125" style="58" customWidth="1"/>
    <col min="1529" max="1531" width="9" style="58" customWidth="1"/>
    <col min="1532" max="1771" width="9.140625" style="58"/>
    <col min="1772" max="1772" width="14.28515625" style="58" bestFit="1" customWidth="1"/>
    <col min="1773" max="1773" width="10.7109375" style="58" customWidth="1"/>
    <col min="1774" max="1774" width="12.85546875" style="58" customWidth="1"/>
    <col min="1775" max="1784" width="7.42578125" style="58" customWidth="1"/>
    <col min="1785" max="1787" width="9" style="58" customWidth="1"/>
    <col min="1788" max="2027" width="9.140625" style="58"/>
    <col min="2028" max="2028" width="14.28515625" style="58" bestFit="1" customWidth="1"/>
    <col min="2029" max="2029" width="10.7109375" style="58" customWidth="1"/>
    <col min="2030" max="2030" width="12.85546875" style="58" customWidth="1"/>
    <col min="2031" max="2040" width="7.42578125" style="58" customWidth="1"/>
    <col min="2041" max="2043" width="9" style="58" customWidth="1"/>
    <col min="2044" max="2283" width="9.140625" style="58"/>
    <col min="2284" max="2284" width="14.28515625" style="58" bestFit="1" customWidth="1"/>
    <col min="2285" max="2285" width="10.7109375" style="58" customWidth="1"/>
    <col min="2286" max="2286" width="12.85546875" style="58" customWidth="1"/>
    <col min="2287" max="2296" width="7.42578125" style="58" customWidth="1"/>
    <col min="2297" max="2299" width="9" style="58" customWidth="1"/>
    <col min="2300" max="2539" width="9.140625" style="58"/>
    <col min="2540" max="2540" width="14.28515625" style="58" bestFit="1" customWidth="1"/>
    <col min="2541" max="2541" width="10.7109375" style="58" customWidth="1"/>
    <col min="2542" max="2542" width="12.85546875" style="58" customWidth="1"/>
    <col min="2543" max="2552" width="7.42578125" style="58" customWidth="1"/>
    <col min="2553" max="2555" width="9" style="58" customWidth="1"/>
    <col min="2556" max="2795" width="9.140625" style="58"/>
    <col min="2796" max="2796" width="14.28515625" style="58" bestFit="1" customWidth="1"/>
    <col min="2797" max="2797" width="10.7109375" style="58" customWidth="1"/>
    <col min="2798" max="2798" width="12.85546875" style="58" customWidth="1"/>
    <col min="2799" max="2808" width="7.42578125" style="58" customWidth="1"/>
    <col min="2809" max="2811" width="9" style="58" customWidth="1"/>
    <col min="2812" max="3051" width="9.140625" style="58"/>
    <col min="3052" max="3052" width="14.28515625" style="58" bestFit="1" customWidth="1"/>
    <col min="3053" max="3053" width="10.7109375" style="58" customWidth="1"/>
    <col min="3054" max="3054" width="12.85546875" style="58" customWidth="1"/>
    <col min="3055" max="3064" width="7.42578125" style="58" customWidth="1"/>
    <col min="3065" max="3067" width="9" style="58" customWidth="1"/>
    <col min="3068" max="3307" width="9.140625" style="58"/>
    <col min="3308" max="3308" width="14.28515625" style="58" bestFit="1" customWidth="1"/>
    <col min="3309" max="3309" width="10.7109375" style="58" customWidth="1"/>
    <col min="3310" max="3310" width="12.85546875" style="58" customWidth="1"/>
    <col min="3311" max="3320" width="7.42578125" style="58" customWidth="1"/>
    <col min="3321" max="3323" width="9" style="58" customWidth="1"/>
    <col min="3324" max="3563" width="9.140625" style="58"/>
    <col min="3564" max="3564" width="14.28515625" style="58" bestFit="1" customWidth="1"/>
    <col min="3565" max="3565" width="10.7109375" style="58" customWidth="1"/>
    <col min="3566" max="3566" width="12.85546875" style="58" customWidth="1"/>
    <col min="3567" max="3576" width="7.42578125" style="58" customWidth="1"/>
    <col min="3577" max="3579" width="9" style="58" customWidth="1"/>
    <col min="3580" max="3819" width="9.140625" style="58"/>
    <col min="3820" max="3820" width="14.28515625" style="58" bestFit="1" customWidth="1"/>
    <col min="3821" max="3821" width="10.7109375" style="58" customWidth="1"/>
    <col min="3822" max="3822" width="12.85546875" style="58" customWidth="1"/>
    <col min="3823" max="3832" width="7.42578125" style="58" customWidth="1"/>
    <col min="3833" max="3835" width="9" style="58" customWidth="1"/>
    <col min="3836" max="4075" width="9.140625" style="58"/>
    <col min="4076" max="4076" width="14.28515625" style="58" bestFit="1" customWidth="1"/>
    <col min="4077" max="4077" width="10.7109375" style="58" customWidth="1"/>
    <col min="4078" max="4078" width="12.85546875" style="58" customWidth="1"/>
    <col min="4079" max="4088" width="7.42578125" style="58" customWidth="1"/>
    <col min="4089" max="4091" width="9" style="58" customWidth="1"/>
    <col min="4092" max="4331" width="9.140625" style="58"/>
    <col min="4332" max="4332" width="14.28515625" style="58" bestFit="1" customWidth="1"/>
    <col min="4333" max="4333" width="10.7109375" style="58" customWidth="1"/>
    <col min="4334" max="4334" width="12.85546875" style="58" customWidth="1"/>
    <col min="4335" max="4344" width="7.42578125" style="58" customWidth="1"/>
    <col min="4345" max="4347" width="9" style="58" customWidth="1"/>
    <col min="4348" max="4587" width="9.140625" style="58"/>
    <col min="4588" max="4588" width="14.28515625" style="58" bestFit="1" customWidth="1"/>
    <col min="4589" max="4589" width="10.7109375" style="58" customWidth="1"/>
    <col min="4590" max="4590" width="12.85546875" style="58" customWidth="1"/>
    <col min="4591" max="4600" width="7.42578125" style="58" customWidth="1"/>
    <col min="4601" max="4603" width="9" style="58" customWidth="1"/>
    <col min="4604" max="4843" width="9.140625" style="58"/>
    <col min="4844" max="4844" width="14.28515625" style="58" bestFit="1" customWidth="1"/>
    <col min="4845" max="4845" width="10.7109375" style="58" customWidth="1"/>
    <col min="4846" max="4846" width="12.85546875" style="58" customWidth="1"/>
    <col min="4847" max="4856" width="7.42578125" style="58" customWidth="1"/>
    <col min="4857" max="4859" width="9" style="58" customWidth="1"/>
    <col min="4860" max="5099" width="9.140625" style="58"/>
    <col min="5100" max="5100" width="14.28515625" style="58" bestFit="1" customWidth="1"/>
    <col min="5101" max="5101" width="10.7109375" style="58" customWidth="1"/>
    <col min="5102" max="5102" width="12.85546875" style="58" customWidth="1"/>
    <col min="5103" max="5112" width="7.42578125" style="58" customWidth="1"/>
    <col min="5113" max="5115" width="9" style="58" customWidth="1"/>
    <col min="5116" max="5355" width="9.140625" style="58"/>
    <col min="5356" max="5356" width="14.28515625" style="58" bestFit="1" customWidth="1"/>
    <col min="5357" max="5357" width="10.7109375" style="58" customWidth="1"/>
    <col min="5358" max="5358" width="12.85546875" style="58" customWidth="1"/>
    <col min="5359" max="5368" width="7.42578125" style="58" customWidth="1"/>
    <col min="5369" max="5371" width="9" style="58" customWidth="1"/>
    <col min="5372" max="5611" width="9.140625" style="58"/>
    <col min="5612" max="5612" width="14.28515625" style="58" bestFit="1" customWidth="1"/>
    <col min="5613" max="5613" width="10.7109375" style="58" customWidth="1"/>
    <col min="5614" max="5614" width="12.85546875" style="58" customWidth="1"/>
    <col min="5615" max="5624" width="7.42578125" style="58" customWidth="1"/>
    <col min="5625" max="5627" width="9" style="58" customWidth="1"/>
    <col min="5628" max="5867" width="9.140625" style="58"/>
    <col min="5868" max="5868" width="14.28515625" style="58" bestFit="1" customWidth="1"/>
    <col min="5869" max="5869" width="10.7109375" style="58" customWidth="1"/>
    <col min="5870" max="5870" width="12.85546875" style="58" customWidth="1"/>
    <col min="5871" max="5880" width="7.42578125" style="58" customWidth="1"/>
    <col min="5881" max="5883" width="9" style="58" customWidth="1"/>
    <col min="5884" max="6123" width="9.140625" style="58"/>
    <col min="6124" max="6124" width="14.28515625" style="58" bestFit="1" customWidth="1"/>
    <col min="6125" max="6125" width="10.7109375" style="58" customWidth="1"/>
    <col min="6126" max="6126" width="12.85546875" style="58" customWidth="1"/>
    <col min="6127" max="6136" width="7.42578125" style="58" customWidth="1"/>
    <col min="6137" max="6139" width="9" style="58" customWidth="1"/>
    <col min="6140" max="6379" width="9.140625" style="58"/>
    <col min="6380" max="6380" width="14.28515625" style="58" bestFit="1" customWidth="1"/>
    <col min="6381" max="6381" width="10.7109375" style="58" customWidth="1"/>
    <col min="6382" max="6382" width="12.85546875" style="58" customWidth="1"/>
    <col min="6383" max="6392" width="7.42578125" style="58" customWidth="1"/>
    <col min="6393" max="6395" width="9" style="58" customWidth="1"/>
    <col min="6396" max="6635" width="9.140625" style="58"/>
    <col min="6636" max="6636" width="14.28515625" style="58" bestFit="1" customWidth="1"/>
    <col min="6637" max="6637" width="10.7109375" style="58" customWidth="1"/>
    <col min="6638" max="6638" width="12.85546875" style="58" customWidth="1"/>
    <col min="6639" max="6648" width="7.42578125" style="58" customWidth="1"/>
    <col min="6649" max="6651" width="9" style="58" customWidth="1"/>
    <col min="6652" max="6891" width="9.140625" style="58"/>
    <col min="6892" max="6892" width="14.28515625" style="58" bestFit="1" customWidth="1"/>
    <col min="6893" max="6893" width="10.7109375" style="58" customWidth="1"/>
    <col min="6894" max="6894" width="12.85546875" style="58" customWidth="1"/>
    <col min="6895" max="6904" width="7.42578125" style="58" customWidth="1"/>
    <col min="6905" max="6907" width="9" style="58" customWidth="1"/>
    <col min="6908" max="7147" width="9.140625" style="58"/>
    <col min="7148" max="7148" width="14.28515625" style="58" bestFit="1" customWidth="1"/>
    <col min="7149" max="7149" width="10.7109375" style="58" customWidth="1"/>
    <col min="7150" max="7150" width="12.85546875" style="58" customWidth="1"/>
    <col min="7151" max="7160" width="7.42578125" style="58" customWidth="1"/>
    <col min="7161" max="7163" width="9" style="58" customWidth="1"/>
    <col min="7164" max="7403" width="9.140625" style="58"/>
    <col min="7404" max="7404" width="14.28515625" style="58" bestFit="1" customWidth="1"/>
    <col min="7405" max="7405" width="10.7109375" style="58" customWidth="1"/>
    <col min="7406" max="7406" width="12.85546875" style="58" customWidth="1"/>
    <col min="7407" max="7416" width="7.42578125" style="58" customWidth="1"/>
    <col min="7417" max="7419" width="9" style="58" customWidth="1"/>
    <col min="7420" max="7659" width="9.140625" style="58"/>
    <col min="7660" max="7660" width="14.28515625" style="58" bestFit="1" customWidth="1"/>
    <col min="7661" max="7661" width="10.7109375" style="58" customWidth="1"/>
    <col min="7662" max="7662" width="12.85546875" style="58" customWidth="1"/>
    <col min="7663" max="7672" width="7.42578125" style="58" customWidth="1"/>
    <col min="7673" max="7675" width="9" style="58" customWidth="1"/>
    <col min="7676" max="7915" width="9.140625" style="58"/>
    <col min="7916" max="7916" width="14.28515625" style="58" bestFit="1" customWidth="1"/>
    <col min="7917" max="7917" width="10.7109375" style="58" customWidth="1"/>
    <col min="7918" max="7918" width="12.85546875" style="58" customWidth="1"/>
    <col min="7919" max="7928" width="7.42578125" style="58" customWidth="1"/>
    <col min="7929" max="7931" width="9" style="58" customWidth="1"/>
    <col min="7932" max="8171" width="9.140625" style="58"/>
    <col min="8172" max="8172" width="14.28515625" style="58" bestFit="1" customWidth="1"/>
    <col min="8173" max="8173" width="10.7109375" style="58" customWidth="1"/>
    <col min="8174" max="8174" width="12.85546875" style="58" customWidth="1"/>
    <col min="8175" max="8184" width="7.42578125" style="58" customWidth="1"/>
    <col min="8185" max="8187" width="9" style="58" customWidth="1"/>
    <col min="8188" max="8427" width="9.140625" style="58"/>
    <col min="8428" max="8428" width="14.28515625" style="58" bestFit="1" customWidth="1"/>
    <col min="8429" max="8429" width="10.7109375" style="58" customWidth="1"/>
    <col min="8430" max="8430" width="12.85546875" style="58" customWidth="1"/>
    <col min="8431" max="8440" width="7.42578125" style="58" customWidth="1"/>
    <col min="8441" max="8443" width="9" style="58" customWidth="1"/>
    <col min="8444" max="8683" width="9.140625" style="58"/>
    <col min="8684" max="8684" width="14.28515625" style="58" bestFit="1" customWidth="1"/>
    <col min="8685" max="8685" width="10.7109375" style="58" customWidth="1"/>
    <col min="8686" max="8686" width="12.85546875" style="58" customWidth="1"/>
    <col min="8687" max="8696" width="7.42578125" style="58" customWidth="1"/>
    <col min="8697" max="8699" width="9" style="58" customWidth="1"/>
    <col min="8700" max="8939" width="9.140625" style="58"/>
    <col min="8940" max="8940" width="14.28515625" style="58" bestFit="1" customWidth="1"/>
    <col min="8941" max="8941" width="10.7109375" style="58" customWidth="1"/>
    <col min="8942" max="8942" width="12.85546875" style="58" customWidth="1"/>
    <col min="8943" max="8952" width="7.42578125" style="58" customWidth="1"/>
    <col min="8953" max="8955" width="9" style="58" customWidth="1"/>
    <col min="8956" max="9195" width="9.140625" style="58"/>
    <col min="9196" max="9196" width="14.28515625" style="58" bestFit="1" customWidth="1"/>
    <col min="9197" max="9197" width="10.7109375" style="58" customWidth="1"/>
    <col min="9198" max="9198" width="12.85546875" style="58" customWidth="1"/>
    <col min="9199" max="9208" width="7.42578125" style="58" customWidth="1"/>
    <col min="9209" max="9211" width="9" style="58" customWidth="1"/>
    <col min="9212" max="9451" width="9.140625" style="58"/>
    <col min="9452" max="9452" width="14.28515625" style="58" bestFit="1" customWidth="1"/>
    <col min="9453" max="9453" width="10.7109375" style="58" customWidth="1"/>
    <col min="9454" max="9454" width="12.85546875" style="58" customWidth="1"/>
    <col min="9455" max="9464" width="7.42578125" style="58" customWidth="1"/>
    <col min="9465" max="9467" width="9" style="58" customWidth="1"/>
    <col min="9468" max="9707" width="9.140625" style="58"/>
    <col min="9708" max="9708" width="14.28515625" style="58" bestFit="1" customWidth="1"/>
    <col min="9709" max="9709" width="10.7109375" style="58" customWidth="1"/>
    <col min="9710" max="9710" width="12.85546875" style="58" customWidth="1"/>
    <col min="9711" max="9720" width="7.42578125" style="58" customWidth="1"/>
    <col min="9721" max="9723" width="9" style="58" customWidth="1"/>
    <col min="9724" max="9963" width="9.140625" style="58"/>
    <col min="9964" max="9964" width="14.28515625" style="58" bestFit="1" customWidth="1"/>
    <col min="9965" max="9965" width="10.7109375" style="58" customWidth="1"/>
    <col min="9966" max="9966" width="12.85546875" style="58" customWidth="1"/>
    <col min="9967" max="9976" width="7.42578125" style="58" customWidth="1"/>
    <col min="9977" max="9979" width="9" style="58" customWidth="1"/>
    <col min="9980" max="10219" width="9.140625" style="58"/>
    <col min="10220" max="10220" width="14.28515625" style="58" bestFit="1" customWidth="1"/>
    <col min="10221" max="10221" width="10.7109375" style="58" customWidth="1"/>
    <col min="10222" max="10222" width="12.85546875" style="58" customWidth="1"/>
    <col min="10223" max="10232" width="7.42578125" style="58" customWidth="1"/>
    <col min="10233" max="10235" width="9" style="58" customWidth="1"/>
    <col min="10236" max="10475" width="9.140625" style="58"/>
    <col min="10476" max="10476" width="14.28515625" style="58" bestFit="1" customWidth="1"/>
    <col min="10477" max="10477" width="10.7109375" style="58" customWidth="1"/>
    <col min="10478" max="10478" width="12.85546875" style="58" customWidth="1"/>
    <col min="10479" max="10488" width="7.42578125" style="58" customWidth="1"/>
    <col min="10489" max="10491" width="9" style="58" customWidth="1"/>
    <col min="10492" max="10731" width="9.140625" style="58"/>
    <col min="10732" max="10732" width="14.28515625" style="58" bestFit="1" customWidth="1"/>
    <col min="10733" max="10733" width="10.7109375" style="58" customWidth="1"/>
    <col min="10734" max="10734" width="12.85546875" style="58" customWidth="1"/>
    <col min="10735" max="10744" width="7.42578125" style="58" customWidth="1"/>
    <col min="10745" max="10747" width="9" style="58" customWidth="1"/>
    <col min="10748" max="10987" width="9.140625" style="58"/>
    <col min="10988" max="10988" width="14.28515625" style="58" bestFit="1" customWidth="1"/>
    <col min="10989" max="10989" width="10.7109375" style="58" customWidth="1"/>
    <col min="10990" max="10990" width="12.85546875" style="58" customWidth="1"/>
    <col min="10991" max="11000" width="7.42578125" style="58" customWidth="1"/>
    <col min="11001" max="11003" width="9" style="58" customWidth="1"/>
    <col min="11004" max="11243" width="9.140625" style="58"/>
    <col min="11244" max="11244" width="14.28515625" style="58" bestFit="1" customWidth="1"/>
    <col min="11245" max="11245" width="10.7109375" style="58" customWidth="1"/>
    <col min="11246" max="11246" width="12.85546875" style="58" customWidth="1"/>
    <col min="11247" max="11256" width="7.42578125" style="58" customWidth="1"/>
    <col min="11257" max="11259" width="9" style="58" customWidth="1"/>
    <col min="11260" max="11499" width="9.140625" style="58"/>
    <col min="11500" max="11500" width="14.28515625" style="58" bestFit="1" customWidth="1"/>
    <col min="11501" max="11501" width="10.7109375" style="58" customWidth="1"/>
    <col min="11502" max="11502" width="12.85546875" style="58" customWidth="1"/>
    <col min="11503" max="11512" width="7.42578125" style="58" customWidth="1"/>
    <col min="11513" max="11515" width="9" style="58" customWidth="1"/>
    <col min="11516" max="11755" width="9.140625" style="58"/>
    <col min="11756" max="11756" width="14.28515625" style="58" bestFit="1" customWidth="1"/>
    <col min="11757" max="11757" width="10.7109375" style="58" customWidth="1"/>
    <col min="11758" max="11758" width="12.85546875" style="58" customWidth="1"/>
    <col min="11759" max="11768" width="7.42578125" style="58" customWidth="1"/>
    <col min="11769" max="11771" width="9" style="58" customWidth="1"/>
    <col min="11772" max="12011" width="9.140625" style="58"/>
    <col min="12012" max="12012" width="14.28515625" style="58" bestFit="1" customWidth="1"/>
    <col min="12013" max="12013" width="10.7109375" style="58" customWidth="1"/>
    <col min="12014" max="12014" width="12.85546875" style="58" customWidth="1"/>
    <col min="12015" max="12024" width="7.42578125" style="58" customWidth="1"/>
    <col min="12025" max="12027" width="9" style="58" customWidth="1"/>
    <col min="12028" max="12267" width="9.140625" style="58"/>
    <col min="12268" max="12268" width="14.28515625" style="58" bestFit="1" customWidth="1"/>
    <col min="12269" max="12269" width="10.7109375" style="58" customWidth="1"/>
    <col min="12270" max="12270" width="12.85546875" style="58" customWidth="1"/>
    <col min="12271" max="12280" width="7.42578125" style="58" customWidth="1"/>
    <col min="12281" max="12283" width="9" style="58" customWidth="1"/>
    <col min="12284" max="12523" width="9.140625" style="58"/>
    <col min="12524" max="12524" width="14.28515625" style="58" bestFit="1" customWidth="1"/>
    <col min="12525" max="12525" width="10.7109375" style="58" customWidth="1"/>
    <col min="12526" max="12526" width="12.85546875" style="58" customWidth="1"/>
    <col min="12527" max="12536" width="7.42578125" style="58" customWidth="1"/>
    <col min="12537" max="12539" width="9" style="58" customWidth="1"/>
    <col min="12540" max="12779" width="9.140625" style="58"/>
    <col min="12780" max="12780" width="14.28515625" style="58" bestFit="1" customWidth="1"/>
    <col min="12781" max="12781" width="10.7109375" style="58" customWidth="1"/>
    <col min="12782" max="12782" width="12.85546875" style="58" customWidth="1"/>
    <col min="12783" max="12792" width="7.42578125" style="58" customWidth="1"/>
    <col min="12793" max="12795" width="9" style="58" customWidth="1"/>
    <col min="12796" max="13035" width="9.140625" style="58"/>
    <col min="13036" max="13036" width="14.28515625" style="58" bestFit="1" customWidth="1"/>
    <col min="13037" max="13037" width="10.7109375" style="58" customWidth="1"/>
    <col min="13038" max="13038" width="12.85546875" style="58" customWidth="1"/>
    <col min="13039" max="13048" width="7.42578125" style="58" customWidth="1"/>
    <col min="13049" max="13051" width="9" style="58" customWidth="1"/>
    <col min="13052" max="13291" width="9.140625" style="58"/>
    <col min="13292" max="13292" width="14.28515625" style="58" bestFit="1" customWidth="1"/>
    <col min="13293" max="13293" width="10.7109375" style="58" customWidth="1"/>
    <col min="13294" max="13294" width="12.85546875" style="58" customWidth="1"/>
    <col min="13295" max="13304" width="7.42578125" style="58" customWidth="1"/>
    <col min="13305" max="13307" width="9" style="58" customWidth="1"/>
    <col min="13308" max="13547" width="9.140625" style="58"/>
    <col min="13548" max="13548" width="14.28515625" style="58" bestFit="1" customWidth="1"/>
    <col min="13549" max="13549" width="10.7109375" style="58" customWidth="1"/>
    <col min="13550" max="13550" width="12.85546875" style="58" customWidth="1"/>
    <col min="13551" max="13560" width="7.42578125" style="58" customWidth="1"/>
    <col min="13561" max="13563" width="9" style="58" customWidth="1"/>
    <col min="13564" max="13803" width="9.140625" style="58"/>
    <col min="13804" max="13804" width="14.28515625" style="58" bestFit="1" customWidth="1"/>
    <col min="13805" max="13805" width="10.7109375" style="58" customWidth="1"/>
    <col min="13806" max="13806" width="12.85546875" style="58" customWidth="1"/>
    <col min="13807" max="13816" width="7.42578125" style="58" customWidth="1"/>
    <col min="13817" max="13819" width="9" style="58" customWidth="1"/>
    <col min="13820" max="14059" width="9.140625" style="58"/>
    <col min="14060" max="14060" width="14.28515625" style="58" bestFit="1" customWidth="1"/>
    <col min="14061" max="14061" width="10.7109375" style="58" customWidth="1"/>
    <col min="14062" max="14062" width="12.85546875" style="58" customWidth="1"/>
    <col min="14063" max="14072" width="7.42578125" style="58" customWidth="1"/>
    <col min="14073" max="14075" width="9" style="58" customWidth="1"/>
    <col min="14076" max="14315" width="9.140625" style="58"/>
    <col min="14316" max="14316" width="14.28515625" style="58" bestFit="1" customWidth="1"/>
    <col min="14317" max="14317" width="10.7109375" style="58" customWidth="1"/>
    <col min="14318" max="14318" width="12.85546875" style="58" customWidth="1"/>
    <col min="14319" max="14328" width="7.42578125" style="58" customWidth="1"/>
    <col min="14329" max="14331" width="9" style="58" customWidth="1"/>
    <col min="14332" max="14571" width="9.140625" style="58"/>
    <col min="14572" max="14572" width="14.28515625" style="58" bestFit="1" customWidth="1"/>
    <col min="14573" max="14573" width="10.7109375" style="58" customWidth="1"/>
    <col min="14574" max="14574" width="12.85546875" style="58" customWidth="1"/>
    <col min="14575" max="14584" width="7.42578125" style="58" customWidth="1"/>
    <col min="14585" max="14587" width="9" style="58" customWidth="1"/>
    <col min="14588" max="14827" width="9.140625" style="58"/>
    <col min="14828" max="14828" width="14.28515625" style="58" bestFit="1" customWidth="1"/>
    <col min="14829" max="14829" width="10.7109375" style="58" customWidth="1"/>
    <col min="14830" max="14830" width="12.85546875" style="58" customWidth="1"/>
    <col min="14831" max="14840" width="7.42578125" style="58" customWidth="1"/>
    <col min="14841" max="14843" width="9" style="58" customWidth="1"/>
    <col min="14844" max="15083" width="9.140625" style="58"/>
    <col min="15084" max="15084" width="14.28515625" style="58" bestFit="1" customWidth="1"/>
    <col min="15085" max="15085" width="10.7109375" style="58" customWidth="1"/>
    <col min="15086" max="15086" width="12.85546875" style="58" customWidth="1"/>
    <col min="15087" max="15096" width="7.42578125" style="58" customWidth="1"/>
    <col min="15097" max="15099" width="9" style="58" customWidth="1"/>
    <col min="15100" max="15339" width="9.140625" style="58"/>
    <col min="15340" max="15340" width="14.28515625" style="58" bestFit="1" customWidth="1"/>
    <col min="15341" max="15341" width="10.7109375" style="58" customWidth="1"/>
    <col min="15342" max="15342" width="12.85546875" style="58" customWidth="1"/>
    <col min="15343" max="15352" width="7.42578125" style="58" customWidth="1"/>
    <col min="15353" max="15355" width="9" style="58" customWidth="1"/>
    <col min="15356" max="15595" width="9.140625" style="58"/>
    <col min="15596" max="15596" width="14.28515625" style="58" bestFit="1" customWidth="1"/>
    <col min="15597" max="15597" width="10.7109375" style="58" customWidth="1"/>
    <col min="15598" max="15598" width="12.85546875" style="58" customWidth="1"/>
    <col min="15599" max="15608" width="7.42578125" style="58" customWidth="1"/>
    <col min="15609" max="15611" width="9" style="58" customWidth="1"/>
    <col min="15612" max="15851" width="9.140625" style="58"/>
    <col min="15852" max="15852" width="14.28515625" style="58" bestFit="1" customWidth="1"/>
    <col min="15853" max="15853" width="10.7109375" style="58" customWidth="1"/>
    <col min="15854" max="15854" width="12.85546875" style="58" customWidth="1"/>
    <col min="15855" max="15864" width="7.42578125" style="58" customWidth="1"/>
    <col min="15865" max="15867" width="9" style="58" customWidth="1"/>
    <col min="15868" max="16107" width="9.140625" style="58"/>
    <col min="16108" max="16108" width="14.28515625" style="58" bestFit="1" customWidth="1"/>
    <col min="16109" max="16109" width="10.7109375" style="58" customWidth="1"/>
    <col min="16110" max="16110" width="12.85546875" style="58" customWidth="1"/>
    <col min="16111" max="16120" width="7.42578125" style="58" customWidth="1"/>
    <col min="16121" max="16123" width="9" style="58" customWidth="1"/>
    <col min="16124" max="16384" width="9.140625" style="58"/>
  </cols>
  <sheetData>
    <row r="1" spans="1:13" ht="83.25" customHeight="1">
      <c r="A1" s="319" t="s">
        <v>507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ht="75.75" customHeight="1">
      <c r="A2" s="320" t="s">
        <v>508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3" ht="69" customHeight="1">
      <c r="A3" s="324" t="s">
        <v>273</v>
      </c>
      <c r="B3" s="325"/>
      <c r="C3" s="325"/>
      <c r="D3" s="325"/>
      <c r="E3" s="325"/>
      <c r="F3" s="325"/>
      <c r="G3" s="326"/>
      <c r="H3" s="324" t="s">
        <v>272</v>
      </c>
      <c r="I3" s="325"/>
      <c r="J3" s="325"/>
      <c r="K3" s="325"/>
      <c r="L3" s="325"/>
      <c r="M3" s="326"/>
    </row>
    <row r="4" spans="1:13" ht="33" customHeight="1">
      <c r="A4" s="387" t="s">
        <v>550</v>
      </c>
      <c r="B4" s="153" t="s">
        <v>211</v>
      </c>
      <c r="C4" s="395" t="s">
        <v>271</v>
      </c>
      <c r="D4" s="395"/>
      <c r="E4" s="395"/>
      <c r="F4" s="395"/>
      <c r="G4" s="395"/>
      <c r="H4" s="395"/>
      <c r="I4" s="395"/>
      <c r="J4" s="395"/>
      <c r="K4" s="395"/>
      <c r="L4" s="367"/>
      <c r="M4" s="372" t="s">
        <v>534</v>
      </c>
    </row>
    <row r="5" spans="1:13" ht="33" customHeight="1">
      <c r="A5" s="387"/>
      <c r="B5" s="125"/>
      <c r="C5" s="376" t="s">
        <v>270</v>
      </c>
      <c r="D5" s="377"/>
      <c r="E5" s="375" t="s">
        <v>174</v>
      </c>
      <c r="F5" s="377"/>
      <c r="G5" s="375" t="s">
        <v>269</v>
      </c>
      <c r="H5" s="377"/>
      <c r="I5" s="375" t="s">
        <v>268</v>
      </c>
      <c r="J5" s="377"/>
      <c r="K5" s="375" t="s">
        <v>530</v>
      </c>
      <c r="L5" s="377"/>
      <c r="M5" s="372"/>
    </row>
    <row r="6" spans="1:13" ht="65.25" customHeight="1">
      <c r="A6" s="387"/>
      <c r="B6" s="130" t="s">
        <v>210</v>
      </c>
      <c r="C6" s="124" t="s">
        <v>520</v>
      </c>
      <c r="D6" s="124" t="s">
        <v>267</v>
      </c>
      <c r="E6" s="124" t="s">
        <v>520</v>
      </c>
      <c r="F6" s="124" t="s">
        <v>267</v>
      </c>
      <c r="G6" s="124" t="s">
        <v>520</v>
      </c>
      <c r="H6" s="124" t="s">
        <v>267</v>
      </c>
      <c r="I6" s="124" t="s">
        <v>520</v>
      </c>
      <c r="J6" s="124" t="s">
        <v>267</v>
      </c>
      <c r="K6" s="124" t="s">
        <v>520</v>
      </c>
      <c r="L6" s="124" t="s">
        <v>267</v>
      </c>
      <c r="M6" s="372"/>
    </row>
    <row r="7" spans="1:13" ht="69" customHeight="1">
      <c r="A7" s="112" t="s">
        <v>523</v>
      </c>
      <c r="B7" s="200">
        <v>36</v>
      </c>
      <c r="C7" s="201">
        <v>0</v>
      </c>
      <c r="D7" s="202">
        <f>C7/B7*100</f>
        <v>0</v>
      </c>
      <c r="E7" s="201">
        <v>0</v>
      </c>
      <c r="F7" s="202">
        <f>E7/B7*100</f>
        <v>0</v>
      </c>
      <c r="G7" s="201">
        <v>0</v>
      </c>
      <c r="H7" s="202">
        <f>G7/B7*100</f>
        <v>0</v>
      </c>
      <c r="I7" s="201">
        <v>0</v>
      </c>
      <c r="J7" s="202">
        <f>I7/B7*100</f>
        <v>0</v>
      </c>
      <c r="K7" s="201">
        <v>36</v>
      </c>
      <c r="L7" s="202">
        <f>K7/B7*100</f>
        <v>100</v>
      </c>
      <c r="M7" s="112" t="s">
        <v>69</v>
      </c>
    </row>
    <row r="8" spans="1:13" ht="66.75" customHeight="1">
      <c r="A8" s="112" t="s">
        <v>68</v>
      </c>
      <c r="B8" s="155">
        <v>147</v>
      </c>
      <c r="C8" s="155">
        <v>1</v>
      </c>
      <c r="D8" s="199">
        <f t="shared" ref="D8:D13" si="0">C8/B8*100</f>
        <v>0.68027210884353739</v>
      </c>
      <c r="E8" s="155">
        <v>1</v>
      </c>
      <c r="F8" s="199">
        <f t="shared" ref="F8:F13" si="1">E8/B8*100</f>
        <v>0.68027210884353739</v>
      </c>
      <c r="G8" s="155">
        <v>1</v>
      </c>
      <c r="H8" s="199">
        <f t="shared" ref="H8:H13" si="2">G8/B8*100</f>
        <v>0.68027210884353739</v>
      </c>
      <c r="I8" s="155">
        <v>2</v>
      </c>
      <c r="J8" s="199">
        <f t="shared" ref="J8:J13" si="3">I8/B8*100</f>
        <v>1.3605442176870748</v>
      </c>
      <c r="K8" s="155">
        <v>142</v>
      </c>
      <c r="L8" s="199">
        <f t="shared" ref="L8:L13" si="4">K8/B8*100</f>
        <v>96.598639455782305</v>
      </c>
      <c r="M8" s="112" t="s">
        <v>67</v>
      </c>
    </row>
    <row r="9" spans="1:13" ht="63" customHeight="1">
      <c r="A9" s="112" t="s">
        <v>228</v>
      </c>
      <c r="B9" s="200">
        <v>28</v>
      </c>
      <c r="C9" s="201">
        <v>0</v>
      </c>
      <c r="D9" s="202">
        <f t="shared" si="0"/>
        <v>0</v>
      </c>
      <c r="E9" s="201">
        <v>0</v>
      </c>
      <c r="F9" s="202">
        <f t="shared" si="1"/>
        <v>0</v>
      </c>
      <c r="G9" s="201">
        <v>0</v>
      </c>
      <c r="H9" s="202">
        <f t="shared" si="2"/>
        <v>0</v>
      </c>
      <c r="I9" s="201">
        <v>0</v>
      </c>
      <c r="J9" s="202">
        <f t="shared" si="3"/>
        <v>0</v>
      </c>
      <c r="K9" s="201">
        <v>28</v>
      </c>
      <c r="L9" s="202">
        <f t="shared" si="4"/>
        <v>100</v>
      </c>
      <c r="M9" s="112" t="s">
        <v>63</v>
      </c>
    </row>
    <row r="10" spans="1:13" ht="69" customHeight="1">
      <c r="A10" s="112" t="s">
        <v>223</v>
      </c>
      <c r="B10" s="155">
        <v>113</v>
      </c>
      <c r="C10" s="155">
        <v>1</v>
      </c>
      <c r="D10" s="199">
        <f t="shared" si="0"/>
        <v>0.88495575221238942</v>
      </c>
      <c r="E10" s="155">
        <v>2</v>
      </c>
      <c r="F10" s="199">
        <f t="shared" si="1"/>
        <v>1.7699115044247788</v>
      </c>
      <c r="G10" s="155">
        <v>3</v>
      </c>
      <c r="H10" s="199">
        <f t="shared" si="2"/>
        <v>2.6548672566371683</v>
      </c>
      <c r="I10" s="155">
        <v>8</v>
      </c>
      <c r="J10" s="199">
        <f t="shared" si="3"/>
        <v>7.0796460176991154</v>
      </c>
      <c r="K10" s="155">
        <v>99</v>
      </c>
      <c r="L10" s="199">
        <f t="shared" si="4"/>
        <v>87.610619469026545</v>
      </c>
      <c r="M10" s="112" t="s">
        <v>53</v>
      </c>
    </row>
    <row r="11" spans="1:13" ht="72.75" customHeight="1">
      <c r="A11" s="112" t="s">
        <v>220</v>
      </c>
      <c r="B11" s="216">
        <v>3022</v>
      </c>
      <c r="C11" s="201">
        <v>0</v>
      </c>
      <c r="D11" s="202">
        <f t="shared" si="0"/>
        <v>0</v>
      </c>
      <c r="E11" s="201">
        <v>3</v>
      </c>
      <c r="F11" s="202">
        <f t="shared" si="1"/>
        <v>9.9272005294506943E-2</v>
      </c>
      <c r="G11" s="201">
        <v>8</v>
      </c>
      <c r="H11" s="202">
        <f t="shared" si="2"/>
        <v>0.26472534745201853</v>
      </c>
      <c r="I11" s="201">
        <v>32</v>
      </c>
      <c r="J11" s="202">
        <f t="shared" si="3"/>
        <v>1.0589013898080741</v>
      </c>
      <c r="K11" s="217">
        <v>2979</v>
      </c>
      <c r="L11" s="202">
        <f t="shared" si="4"/>
        <v>98.577101257445392</v>
      </c>
      <c r="M11" s="112" t="s">
        <v>43</v>
      </c>
    </row>
    <row r="12" spans="1:13" ht="79.5" customHeight="1">
      <c r="A12" s="112" t="s">
        <v>218</v>
      </c>
      <c r="B12" s="155">
        <v>15</v>
      </c>
      <c r="C12" s="155">
        <v>0</v>
      </c>
      <c r="D12" s="199">
        <f t="shared" si="0"/>
        <v>0</v>
      </c>
      <c r="E12" s="155">
        <v>1</v>
      </c>
      <c r="F12" s="199">
        <f t="shared" si="1"/>
        <v>6.666666666666667</v>
      </c>
      <c r="G12" s="155">
        <v>0</v>
      </c>
      <c r="H12" s="199">
        <f t="shared" si="2"/>
        <v>0</v>
      </c>
      <c r="I12" s="155">
        <v>0</v>
      </c>
      <c r="J12" s="199">
        <f t="shared" si="3"/>
        <v>0</v>
      </c>
      <c r="K12" s="155">
        <v>14</v>
      </c>
      <c r="L12" s="199">
        <f t="shared" si="4"/>
        <v>93.333333333333329</v>
      </c>
      <c r="M12" s="112" t="s">
        <v>39</v>
      </c>
    </row>
    <row r="13" spans="1:13" ht="75.75" customHeight="1">
      <c r="A13" s="133" t="s">
        <v>34</v>
      </c>
      <c r="B13" s="201">
        <v>6</v>
      </c>
      <c r="C13" s="201">
        <v>0</v>
      </c>
      <c r="D13" s="202">
        <f t="shared" si="0"/>
        <v>0</v>
      </c>
      <c r="E13" s="201">
        <v>0</v>
      </c>
      <c r="F13" s="202">
        <f t="shared" si="1"/>
        <v>0</v>
      </c>
      <c r="G13" s="201">
        <v>0</v>
      </c>
      <c r="H13" s="202">
        <f t="shared" si="2"/>
        <v>0</v>
      </c>
      <c r="I13" s="201">
        <v>0</v>
      </c>
      <c r="J13" s="202">
        <f t="shared" si="3"/>
        <v>0</v>
      </c>
      <c r="K13" s="201">
        <v>6</v>
      </c>
      <c r="L13" s="202">
        <f t="shared" si="4"/>
        <v>100</v>
      </c>
      <c r="M13" s="133" t="s">
        <v>33</v>
      </c>
    </row>
    <row r="14" spans="1:13" ht="70.5" customHeight="1">
      <c r="A14" s="198" t="s">
        <v>155</v>
      </c>
      <c r="B14" s="127">
        <v>3367</v>
      </c>
      <c r="C14" s="127">
        <v>2</v>
      </c>
      <c r="D14" s="244">
        <v>5.9400059400059393E-2</v>
      </c>
      <c r="E14" s="127">
        <v>7</v>
      </c>
      <c r="F14" s="244">
        <v>0.20790020790020791</v>
      </c>
      <c r="G14" s="127">
        <v>12</v>
      </c>
      <c r="H14" s="244">
        <v>0.35640035640035639</v>
      </c>
      <c r="I14" s="127">
        <v>42</v>
      </c>
      <c r="J14" s="244">
        <v>1.2474012474012475</v>
      </c>
      <c r="K14" s="127">
        <v>3304</v>
      </c>
      <c r="L14" s="244">
        <v>98.128898128898129</v>
      </c>
      <c r="M14" s="198" t="s">
        <v>31</v>
      </c>
    </row>
    <row r="16" spans="1:13">
      <c r="K16" s="59"/>
    </row>
    <row r="17" spans="5:8">
      <c r="E17" s="59"/>
    </row>
    <row r="19" spans="5:8">
      <c r="H19" s="59"/>
    </row>
  </sheetData>
  <mergeCells count="12">
    <mergeCell ref="A1:M1"/>
    <mergeCell ref="A2:M2"/>
    <mergeCell ref="M4:M6"/>
    <mergeCell ref="I5:J5"/>
    <mergeCell ref="K5:L5"/>
    <mergeCell ref="A4:A6"/>
    <mergeCell ref="C5:D5"/>
    <mergeCell ref="E5:F5"/>
    <mergeCell ref="G5:H5"/>
    <mergeCell ref="C4:L4"/>
    <mergeCell ref="H3:M3"/>
    <mergeCell ref="A3:G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3"/>
  <sheetViews>
    <sheetView showGridLines="0" rightToLeft="1" zoomScale="67" zoomScaleNormal="110" workbookViewId="0">
      <selection sqref="A1:O2"/>
    </sheetView>
  </sheetViews>
  <sheetFormatPr defaultColWidth="22.28515625" defaultRowHeight="59.25" customHeight="1"/>
  <cols>
    <col min="1" max="16384" width="22.28515625" style="58"/>
  </cols>
  <sheetData>
    <row r="1" spans="1:15" ht="59.25" customHeight="1">
      <c r="A1" s="334" t="s">
        <v>556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</row>
    <row r="2" spans="1:15" ht="59.25" customHeight="1">
      <c r="A2" s="337" t="s">
        <v>540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9"/>
    </row>
    <row r="3" spans="1:15" ht="59.25" customHeight="1">
      <c r="A3" s="324" t="s">
        <v>277</v>
      </c>
      <c r="B3" s="325"/>
      <c r="C3" s="325"/>
      <c r="D3" s="325"/>
      <c r="E3" s="325"/>
      <c r="F3" s="325"/>
      <c r="G3" s="326"/>
      <c r="H3" s="324" t="s">
        <v>276</v>
      </c>
      <c r="I3" s="325"/>
      <c r="J3" s="325"/>
      <c r="K3" s="325"/>
      <c r="L3" s="325"/>
      <c r="M3" s="325"/>
      <c r="N3" s="325"/>
      <c r="O3" s="326"/>
    </row>
    <row r="4" spans="1:15" ht="59.25" customHeight="1">
      <c r="A4" s="380" t="s">
        <v>550</v>
      </c>
      <c r="B4" s="198" t="s">
        <v>167</v>
      </c>
      <c r="C4" s="198" t="s">
        <v>166</v>
      </c>
      <c r="D4" s="198" t="s">
        <v>165</v>
      </c>
      <c r="E4" s="198" t="s">
        <v>164</v>
      </c>
      <c r="F4" s="198" t="s">
        <v>163</v>
      </c>
      <c r="G4" s="198" t="s">
        <v>275</v>
      </c>
      <c r="H4" s="198" t="s">
        <v>161</v>
      </c>
      <c r="I4" s="198" t="s">
        <v>274</v>
      </c>
      <c r="J4" s="198" t="s">
        <v>159</v>
      </c>
      <c r="K4" s="198" t="s">
        <v>158</v>
      </c>
      <c r="L4" s="198" t="s">
        <v>157</v>
      </c>
      <c r="M4" s="198" t="s">
        <v>156</v>
      </c>
      <c r="N4" s="198" t="s">
        <v>155</v>
      </c>
      <c r="O4" s="380" t="s">
        <v>534</v>
      </c>
    </row>
    <row r="5" spans="1:15" ht="59.25" customHeight="1">
      <c r="A5" s="380"/>
      <c r="B5" s="198" t="s">
        <v>154</v>
      </c>
      <c r="C5" s="198" t="s">
        <v>153</v>
      </c>
      <c r="D5" s="198" t="s">
        <v>152</v>
      </c>
      <c r="E5" s="198" t="s">
        <v>151</v>
      </c>
      <c r="F5" s="198" t="s">
        <v>150</v>
      </c>
      <c r="G5" s="198" t="s">
        <v>149</v>
      </c>
      <c r="H5" s="198" t="s">
        <v>148</v>
      </c>
      <c r="I5" s="198" t="s">
        <v>147</v>
      </c>
      <c r="J5" s="198" t="s">
        <v>146</v>
      </c>
      <c r="K5" s="198" t="s">
        <v>145</v>
      </c>
      <c r="L5" s="198" t="s">
        <v>144</v>
      </c>
      <c r="M5" s="198" t="s">
        <v>143</v>
      </c>
      <c r="N5" s="198" t="s">
        <v>31</v>
      </c>
      <c r="O5" s="380"/>
    </row>
    <row r="6" spans="1:15" ht="59.25" customHeight="1">
      <c r="A6" s="133" t="s">
        <v>523</v>
      </c>
      <c r="B6" s="155">
        <v>12</v>
      </c>
      <c r="C6" s="155">
        <v>7</v>
      </c>
      <c r="D6" s="155">
        <v>3</v>
      </c>
      <c r="E6" s="155">
        <v>0</v>
      </c>
      <c r="F6" s="155">
        <v>0</v>
      </c>
      <c r="G6" s="155">
        <v>0</v>
      </c>
      <c r="H6" s="155">
        <v>2</v>
      </c>
      <c r="I6" s="155">
        <v>0</v>
      </c>
      <c r="J6" s="155">
        <v>3</v>
      </c>
      <c r="K6" s="155">
        <v>6</v>
      </c>
      <c r="L6" s="155">
        <v>2</v>
      </c>
      <c r="M6" s="155">
        <v>1</v>
      </c>
      <c r="N6" s="228">
        <v>36</v>
      </c>
      <c r="O6" s="133" t="s">
        <v>69</v>
      </c>
    </row>
    <row r="7" spans="1:15" ht="59.25" customHeight="1">
      <c r="A7" s="133" t="s">
        <v>68</v>
      </c>
      <c r="B7" s="154">
        <v>30</v>
      </c>
      <c r="C7" s="154">
        <v>19</v>
      </c>
      <c r="D7" s="154">
        <v>7</v>
      </c>
      <c r="E7" s="154">
        <v>2</v>
      </c>
      <c r="F7" s="154">
        <v>2</v>
      </c>
      <c r="G7" s="154">
        <v>7</v>
      </c>
      <c r="H7" s="154">
        <v>7</v>
      </c>
      <c r="I7" s="154">
        <v>7</v>
      </c>
      <c r="J7" s="154">
        <v>7</v>
      </c>
      <c r="K7" s="154">
        <v>19</v>
      </c>
      <c r="L7" s="154">
        <v>18</v>
      </c>
      <c r="M7" s="154">
        <v>22</v>
      </c>
      <c r="N7" s="228">
        <v>147</v>
      </c>
      <c r="O7" s="133" t="s">
        <v>67</v>
      </c>
    </row>
    <row r="8" spans="1:15" ht="59.25" customHeight="1">
      <c r="A8" s="133" t="s">
        <v>228</v>
      </c>
      <c r="B8" s="155">
        <v>9</v>
      </c>
      <c r="C8" s="155">
        <v>2</v>
      </c>
      <c r="D8" s="155">
        <v>2</v>
      </c>
      <c r="E8" s="155">
        <v>2</v>
      </c>
      <c r="F8" s="155">
        <v>1</v>
      </c>
      <c r="G8" s="155">
        <v>2</v>
      </c>
      <c r="H8" s="155">
        <v>0</v>
      </c>
      <c r="I8" s="155">
        <v>0</v>
      </c>
      <c r="J8" s="155">
        <v>1</v>
      </c>
      <c r="K8" s="155">
        <v>4</v>
      </c>
      <c r="L8" s="155">
        <v>3</v>
      </c>
      <c r="M8" s="155">
        <v>2</v>
      </c>
      <c r="N8" s="228">
        <v>28</v>
      </c>
      <c r="O8" s="133" t="s">
        <v>63</v>
      </c>
    </row>
    <row r="9" spans="1:15" ht="59.25" customHeight="1">
      <c r="A9" s="133" t="s">
        <v>223</v>
      </c>
      <c r="B9" s="154">
        <v>20</v>
      </c>
      <c r="C9" s="154">
        <v>12</v>
      </c>
      <c r="D9" s="154">
        <v>15</v>
      </c>
      <c r="E9" s="154">
        <v>18</v>
      </c>
      <c r="F9" s="154">
        <v>14</v>
      </c>
      <c r="G9" s="154">
        <v>4</v>
      </c>
      <c r="H9" s="154">
        <v>5</v>
      </c>
      <c r="I9" s="154">
        <v>1</v>
      </c>
      <c r="J9" s="154">
        <v>7</v>
      </c>
      <c r="K9" s="154">
        <v>5</v>
      </c>
      <c r="L9" s="154">
        <v>5</v>
      </c>
      <c r="M9" s="154">
        <v>7</v>
      </c>
      <c r="N9" s="228">
        <v>113</v>
      </c>
      <c r="O9" s="133" t="s">
        <v>53</v>
      </c>
    </row>
    <row r="10" spans="1:15" ht="59.25" customHeight="1">
      <c r="A10" s="133" t="s">
        <v>220</v>
      </c>
      <c r="B10" s="155">
        <v>901</v>
      </c>
      <c r="C10" s="155">
        <v>543</v>
      </c>
      <c r="D10" s="155">
        <v>453</v>
      </c>
      <c r="E10" s="155">
        <v>270</v>
      </c>
      <c r="F10" s="155">
        <v>19</v>
      </c>
      <c r="G10" s="155">
        <v>26</v>
      </c>
      <c r="H10" s="155">
        <v>9</v>
      </c>
      <c r="I10" s="155">
        <v>40</v>
      </c>
      <c r="J10" s="155">
        <v>32</v>
      </c>
      <c r="K10" s="155">
        <v>127</v>
      </c>
      <c r="L10" s="155">
        <v>234</v>
      </c>
      <c r="M10" s="155">
        <v>368</v>
      </c>
      <c r="N10" s="228">
        <v>3022</v>
      </c>
      <c r="O10" s="133" t="s">
        <v>43</v>
      </c>
    </row>
    <row r="11" spans="1:15" ht="59.25" customHeight="1">
      <c r="A11" s="133" t="s">
        <v>218</v>
      </c>
      <c r="B11" s="154">
        <v>1</v>
      </c>
      <c r="C11" s="154">
        <v>2</v>
      </c>
      <c r="D11" s="154">
        <v>0</v>
      </c>
      <c r="E11" s="154">
        <v>5</v>
      </c>
      <c r="F11" s="154">
        <v>0</v>
      </c>
      <c r="G11" s="154">
        <v>1</v>
      </c>
      <c r="H11" s="154">
        <v>0</v>
      </c>
      <c r="I11" s="154">
        <v>1</v>
      </c>
      <c r="J11" s="154">
        <v>0</v>
      </c>
      <c r="K11" s="154">
        <v>1</v>
      </c>
      <c r="L11" s="154">
        <v>2</v>
      </c>
      <c r="M11" s="154">
        <v>2</v>
      </c>
      <c r="N11" s="228">
        <v>15</v>
      </c>
      <c r="O11" s="133" t="s">
        <v>39</v>
      </c>
    </row>
    <row r="12" spans="1:15" ht="59.25" customHeight="1">
      <c r="A12" s="133" t="s">
        <v>34</v>
      </c>
      <c r="B12" s="155">
        <v>2</v>
      </c>
      <c r="C12" s="155">
        <v>1</v>
      </c>
      <c r="D12" s="155">
        <v>2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1</v>
      </c>
      <c r="M12" s="155">
        <v>0</v>
      </c>
      <c r="N12" s="228">
        <v>6</v>
      </c>
      <c r="O12" s="133" t="s">
        <v>33</v>
      </c>
    </row>
    <row r="13" spans="1:15" ht="59.25" customHeight="1">
      <c r="A13" s="198" t="s">
        <v>155</v>
      </c>
      <c r="B13" s="127">
        <v>975</v>
      </c>
      <c r="C13" s="127">
        <v>586</v>
      </c>
      <c r="D13" s="127">
        <v>482</v>
      </c>
      <c r="E13" s="127">
        <v>297</v>
      </c>
      <c r="F13" s="127">
        <v>36</v>
      </c>
      <c r="G13" s="127">
        <v>40</v>
      </c>
      <c r="H13" s="127">
        <v>23</v>
      </c>
      <c r="I13" s="127">
        <v>49</v>
      </c>
      <c r="J13" s="127">
        <v>50</v>
      </c>
      <c r="K13" s="127">
        <v>162</v>
      </c>
      <c r="L13" s="127">
        <v>265</v>
      </c>
      <c r="M13" s="127">
        <v>402</v>
      </c>
      <c r="N13" s="127">
        <v>3367</v>
      </c>
      <c r="O13" s="198" t="s">
        <v>31</v>
      </c>
    </row>
  </sheetData>
  <mergeCells count="6">
    <mergeCell ref="A4:A5"/>
    <mergeCell ref="O4:O5"/>
    <mergeCell ref="A1:O1"/>
    <mergeCell ref="A2:O2"/>
    <mergeCell ref="H3:O3"/>
    <mergeCell ref="A3:G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3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5"/>
  <sheetViews>
    <sheetView showGridLines="0" rightToLeft="1" zoomScale="60" zoomScaleNormal="60" zoomScaleSheetLayoutView="50" workbookViewId="0">
      <selection sqref="A1:R2"/>
    </sheetView>
  </sheetViews>
  <sheetFormatPr defaultColWidth="9.28515625" defaultRowHeight="15.75"/>
  <cols>
    <col min="1" max="1" width="21.7109375" style="90" customWidth="1"/>
    <col min="2" max="3" width="15.7109375" style="90" customWidth="1"/>
    <col min="4" max="4" width="15.7109375" style="93" customWidth="1"/>
    <col min="5" max="9" width="15.7109375" style="90" customWidth="1"/>
    <col min="10" max="10" width="15.7109375" style="20" customWidth="1"/>
    <col min="11" max="12" width="15.7109375" style="90" customWidth="1"/>
    <col min="13" max="13" width="15.7109375" style="23" customWidth="1"/>
    <col min="14" max="17" width="15.7109375" style="92" customWidth="1"/>
    <col min="18" max="18" width="21.7109375" style="94" customWidth="1"/>
    <col min="19" max="20" width="5.7109375" style="90" customWidth="1"/>
    <col min="21" max="28" width="9.28515625" style="90" customWidth="1"/>
    <col min="29" max="233" width="9.28515625" style="90"/>
    <col min="234" max="234" width="10.140625" style="90" customWidth="1"/>
    <col min="235" max="235" width="9" style="90" customWidth="1"/>
    <col min="236" max="236" width="9.140625" style="90" customWidth="1"/>
    <col min="237" max="237" width="5.85546875" style="90" customWidth="1"/>
    <col min="238" max="240" width="7.28515625" style="90" customWidth="1"/>
    <col min="241" max="251" width="6.28515625" style="90" customWidth="1"/>
    <col min="252" max="252" width="0.140625" style="90" customWidth="1"/>
    <col min="253" max="489" width="9.28515625" style="90"/>
    <col min="490" max="490" width="10.140625" style="90" customWidth="1"/>
    <col min="491" max="491" width="9" style="90" customWidth="1"/>
    <col min="492" max="492" width="9.140625" style="90" customWidth="1"/>
    <col min="493" max="493" width="5.85546875" style="90" customWidth="1"/>
    <col min="494" max="496" width="7.28515625" style="90" customWidth="1"/>
    <col min="497" max="507" width="6.28515625" style="90" customWidth="1"/>
    <col min="508" max="508" width="0.140625" style="90" customWidth="1"/>
    <col min="509" max="745" width="9.28515625" style="90"/>
    <col min="746" max="746" width="10.140625" style="90" customWidth="1"/>
    <col min="747" max="747" width="9" style="90" customWidth="1"/>
    <col min="748" max="748" width="9.140625" style="90" customWidth="1"/>
    <col min="749" max="749" width="5.85546875" style="90" customWidth="1"/>
    <col min="750" max="752" width="7.28515625" style="90" customWidth="1"/>
    <col min="753" max="763" width="6.28515625" style="90" customWidth="1"/>
    <col min="764" max="764" width="0.140625" style="90" customWidth="1"/>
    <col min="765" max="1001" width="9.28515625" style="90"/>
    <col min="1002" max="1002" width="10.140625" style="90" customWidth="1"/>
    <col min="1003" max="1003" width="9" style="90" customWidth="1"/>
    <col min="1004" max="1004" width="9.140625" style="90" customWidth="1"/>
    <col min="1005" max="1005" width="5.85546875" style="90" customWidth="1"/>
    <col min="1006" max="1008" width="7.28515625" style="90" customWidth="1"/>
    <col min="1009" max="1019" width="6.28515625" style="90" customWidth="1"/>
    <col min="1020" max="1020" width="0.140625" style="90" customWidth="1"/>
    <col min="1021" max="1257" width="9.28515625" style="90"/>
    <col min="1258" max="1258" width="10.140625" style="90" customWidth="1"/>
    <col min="1259" max="1259" width="9" style="90" customWidth="1"/>
    <col min="1260" max="1260" width="9.140625" style="90" customWidth="1"/>
    <col min="1261" max="1261" width="5.85546875" style="90" customWidth="1"/>
    <col min="1262" max="1264" width="7.28515625" style="90" customWidth="1"/>
    <col min="1265" max="1275" width="6.28515625" style="90" customWidth="1"/>
    <col min="1276" max="1276" width="0.140625" style="90" customWidth="1"/>
    <col min="1277" max="1513" width="9.28515625" style="90"/>
    <col min="1514" max="1514" width="10.140625" style="90" customWidth="1"/>
    <col min="1515" max="1515" width="9" style="90" customWidth="1"/>
    <col min="1516" max="1516" width="9.140625" style="90" customWidth="1"/>
    <col min="1517" max="1517" width="5.85546875" style="90" customWidth="1"/>
    <col min="1518" max="1520" width="7.28515625" style="90" customWidth="1"/>
    <col min="1521" max="1531" width="6.28515625" style="90" customWidth="1"/>
    <col min="1532" max="1532" width="0.140625" style="90" customWidth="1"/>
    <col min="1533" max="1769" width="9.28515625" style="90"/>
    <col min="1770" max="1770" width="10.140625" style="90" customWidth="1"/>
    <col min="1771" max="1771" width="9" style="90" customWidth="1"/>
    <col min="1772" max="1772" width="9.140625" style="90" customWidth="1"/>
    <col min="1773" max="1773" width="5.85546875" style="90" customWidth="1"/>
    <col min="1774" max="1776" width="7.28515625" style="90" customWidth="1"/>
    <col min="1777" max="1787" width="6.28515625" style="90" customWidth="1"/>
    <col min="1788" max="1788" width="0.140625" style="90" customWidth="1"/>
    <col min="1789" max="2025" width="9.28515625" style="90"/>
    <col min="2026" max="2026" width="10.140625" style="90" customWidth="1"/>
    <col min="2027" max="2027" width="9" style="90" customWidth="1"/>
    <col min="2028" max="2028" width="9.140625" style="90" customWidth="1"/>
    <col min="2029" max="2029" width="5.85546875" style="90" customWidth="1"/>
    <col min="2030" max="2032" width="7.28515625" style="90" customWidth="1"/>
    <col min="2033" max="2043" width="6.28515625" style="90" customWidth="1"/>
    <col min="2044" max="2044" width="0.140625" style="90" customWidth="1"/>
    <col min="2045" max="2281" width="9.28515625" style="90"/>
    <col min="2282" max="2282" width="10.140625" style="90" customWidth="1"/>
    <col min="2283" max="2283" width="9" style="90" customWidth="1"/>
    <col min="2284" max="2284" width="9.140625" style="90" customWidth="1"/>
    <col min="2285" max="2285" width="5.85546875" style="90" customWidth="1"/>
    <col min="2286" max="2288" width="7.28515625" style="90" customWidth="1"/>
    <col min="2289" max="2299" width="6.28515625" style="90" customWidth="1"/>
    <col min="2300" max="2300" width="0.140625" style="90" customWidth="1"/>
    <col min="2301" max="2537" width="9.28515625" style="90"/>
    <col min="2538" max="2538" width="10.140625" style="90" customWidth="1"/>
    <col min="2539" max="2539" width="9" style="90" customWidth="1"/>
    <col min="2540" max="2540" width="9.140625" style="90" customWidth="1"/>
    <col min="2541" max="2541" width="5.85546875" style="90" customWidth="1"/>
    <col min="2542" max="2544" width="7.28515625" style="90" customWidth="1"/>
    <col min="2545" max="2555" width="6.28515625" style="90" customWidth="1"/>
    <col min="2556" max="2556" width="0.140625" style="90" customWidth="1"/>
    <col min="2557" max="2793" width="9.28515625" style="90"/>
    <col min="2794" max="2794" width="10.140625" style="90" customWidth="1"/>
    <col min="2795" max="2795" width="9" style="90" customWidth="1"/>
    <col min="2796" max="2796" width="9.140625" style="90" customWidth="1"/>
    <col min="2797" max="2797" width="5.85546875" style="90" customWidth="1"/>
    <col min="2798" max="2800" width="7.28515625" style="90" customWidth="1"/>
    <col min="2801" max="2811" width="6.28515625" style="90" customWidth="1"/>
    <col min="2812" max="2812" width="0.140625" style="90" customWidth="1"/>
    <col min="2813" max="3049" width="9.28515625" style="90"/>
    <col min="3050" max="3050" width="10.140625" style="90" customWidth="1"/>
    <col min="3051" max="3051" width="9" style="90" customWidth="1"/>
    <col min="3052" max="3052" width="9.140625" style="90" customWidth="1"/>
    <col min="3053" max="3053" width="5.85546875" style="90" customWidth="1"/>
    <col min="3054" max="3056" width="7.28515625" style="90" customWidth="1"/>
    <col min="3057" max="3067" width="6.28515625" style="90" customWidth="1"/>
    <col min="3068" max="3068" width="0.140625" style="90" customWidth="1"/>
    <col min="3069" max="3305" width="9.28515625" style="90"/>
    <col min="3306" max="3306" width="10.140625" style="90" customWidth="1"/>
    <col min="3307" max="3307" width="9" style="90" customWidth="1"/>
    <col min="3308" max="3308" width="9.140625" style="90" customWidth="1"/>
    <col min="3309" max="3309" width="5.85546875" style="90" customWidth="1"/>
    <col min="3310" max="3312" width="7.28515625" style="90" customWidth="1"/>
    <col min="3313" max="3323" width="6.28515625" style="90" customWidth="1"/>
    <col min="3324" max="3324" width="0.140625" style="90" customWidth="1"/>
    <col min="3325" max="3561" width="9.28515625" style="90"/>
    <col min="3562" max="3562" width="10.140625" style="90" customWidth="1"/>
    <col min="3563" max="3563" width="9" style="90" customWidth="1"/>
    <col min="3564" max="3564" width="9.140625" style="90" customWidth="1"/>
    <col min="3565" max="3565" width="5.85546875" style="90" customWidth="1"/>
    <col min="3566" max="3568" width="7.28515625" style="90" customWidth="1"/>
    <col min="3569" max="3579" width="6.28515625" style="90" customWidth="1"/>
    <col min="3580" max="3580" width="0.140625" style="90" customWidth="1"/>
    <col min="3581" max="3817" width="9.28515625" style="90"/>
    <col min="3818" max="3818" width="10.140625" style="90" customWidth="1"/>
    <col min="3819" max="3819" width="9" style="90" customWidth="1"/>
    <col min="3820" max="3820" width="9.140625" style="90" customWidth="1"/>
    <col min="3821" max="3821" width="5.85546875" style="90" customWidth="1"/>
    <col min="3822" max="3824" width="7.28515625" style="90" customWidth="1"/>
    <col min="3825" max="3835" width="6.28515625" style="90" customWidth="1"/>
    <col min="3836" max="3836" width="0.140625" style="90" customWidth="1"/>
    <col min="3837" max="4073" width="9.28515625" style="90"/>
    <col min="4074" max="4074" width="10.140625" style="90" customWidth="1"/>
    <col min="4075" max="4075" width="9" style="90" customWidth="1"/>
    <col min="4076" max="4076" width="9.140625" style="90" customWidth="1"/>
    <col min="4077" max="4077" width="5.85546875" style="90" customWidth="1"/>
    <col min="4078" max="4080" width="7.28515625" style="90" customWidth="1"/>
    <col min="4081" max="4091" width="6.28515625" style="90" customWidth="1"/>
    <col min="4092" max="4092" width="0.140625" style="90" customWidth="1"/>
    <col min="4093" max="4329" width="9.28515625" style="90"/>
    <col min="4330" max="4330" width="10.140625" style="90" customWidth="1"/>
    <col min="4331" max="4331" width="9" style="90" customWidth="1"/>
    <col min="4332" max="4332" width="9.140625" style="90" customWidth="1"/>
    <col min="4333" max="4333" width="5.85546875" style="90" customWidth="1"/>
    <col min="4334" max="4336" width="7.28515625" style="90" customWidth="1"/>
    <col min="4337" max="4347" width="6.28515625" style="90" customWidth="1"/>
    <col min="4348" max="4348" width="0.140625" style="90" customWidth="1"/>
    <col min="4349" max="4585" width="9.28515625" style="90"/>
    <col min="4586" max="4586" width="10.140625" style="90" customWidth="1"/>
    <col min="4587" max="4587" width="9" style="90" customWidth="1"/>
    <col min="4588" max="4588" width="9.140625" style="90" customWidth="1"/>
    <col min="4589" max="4589" width="5.85546875" style="90" customWidth="1"/>
    <col min="4590" max="4592" width="7.28515625" style="90" customWidth="1"/>
    <col min="4593" max="4603" width="6.28515625" style="90" customWidth="1"/>
    <col min="4604" max="4604" width="0.140625" style="90" customWidth="1"/>
    <col min="4605" max="4841" width="9.28515625" style="90"/>
    <col min="4842" max="4842" width="10.140625" style="90" customWidth="1"/>
    <col min="4843" max="4843" width="9" style="90" customWidth="1"/>
    <col min="4844" max="4844" width="9.140625" style="90" customWidth="1"/>
    <col min="4845" max="4845" width="5.85546875" style="90" customWidth="1"/>
    <col min="4846" max="4848" width="7.28515625" style="90" customWidth="1"/>
    <col min="4849" max="4859" width="6.28515625" style="90" customWidth="1"/>
    <col min="4860" max="4860" width="0.140625" style="90" customWidth="1"/>
    <col min="4861" max="5097" width="9.28515625" style="90"/>
    <col min="5098" max="5098" width="10.140625" style="90" customWidth="1"/>
    <col min="5099" max="5099" width="9" style="90" customWidth="1"/>
    <col min="5100" max="5100" width="9.140625" style="90" customWidth="1"/>
    <col min="5101" max="5101" width="5.85546875" style="90" customWidth="1"/>
    <col min="5102" max="5104" width="7.28515625" style="90" customWidth="1"/>
    <col min="5105" max="5115" width="6.28515625" style="90" customWidth="1"/>
    <col min="5116" max="5116" width="0.140625" style="90" customWidth="1"/>
    <col min="5117" max="5353" width="9.28515625" style="90"/>
    <col min="5354" max="5354" width="10.140625" style="90" customWidth="1"/>
    <col min="5355" max="5355" width="9" style="90" customWidth="1"/>
    <col min="5356" max="5356" width="9.140625" style="90" customWidth="1"/>
    <col min="5357" max="5357" width="5.85546875" style="90" customWidth="1"/>
    <col min="5358" max="5360" width="7.28515625" style="90" customWidth="1"/>
    <col min="5361" max="5371" width="6.28515625" style="90" customWidth="1"/>
    <col min="5372" max="5372" width="0.140625" style="90" customWidth="1"/>
    <col min="5373" max="5609" width="9.28515625" style="90"/>
    <col min="5610" max="5610" width="10.140625" style="90" customWidth="1"/>
    <col min="5611" max="5611" width="9" style="90" customWidth="1"/>
    <col min="5612" max="5612" width="9.140625" style="90" customWidth="1"/>
    <col min="5613" max="5613" width="5.85546875" style="90" customWidth="1"/>
    <col min="5614" max="5616" width="7.28515625" style="90" customWidth="1"/>
    <col min="5617" max="5627" width="6.28515625" style="90" customWidth="1"/>
    <col min="5628" max="5628" width="0.140625" style="90" customWidth="1"/>
    <col min="5629" max="5865" width="9.28515625" style="90"/>
    <col min="5866" max="5866" width="10.140625" style="90" customWidth="1"/>
    <col min="5867" max="5867" width="9" style="90" customWidth="1"/>
    <col min="5868" max="5868" width="9.140625" style="90" customWidth="1"/>
    <col min="5869" max="5869" width="5.85546875" style="90" customWidth="1"/>
    <col min="5870" max="5872" width="7.28515625" style="90" customWidth="1"/>
    <col min="5873" max="5883" width="6.28515625" style="90" customWidth="1"/>
    <col min="5884" max="5884" width="0.140625" style="90" customWidth="1"/>
    <col min="5885" max="6121" width="9.28515625" style="90"/>
    <col min="6122" max="6122" width="10.140625" style="90" customWidth="1"/>
    <col min="6123" max="6123" width="9" style="90" customWidth="1"/>
    <col min="6124" max="6124" width="9.140625" style="90" customWidth="1"/>
    <col min="6125" max="6125" width="5.85546875" style="90" customWidth="1"/>
    <col min="6126" max="6128" width="7.28515625" style="90" customWidth="1"/>
    <col min="6129" max="6139" width="6.28515625" style="90" customWidth="1"/>
    <col min="6140" max="6140" width="0.140625" style="90" customWidth="1"/>
    <col min="6141" max="6377" width="9.28515625" style="90"/>
    <col min="6378" max="6378" width="10.140625" style="90" customWidth="1"/>
    <col min="6379" max="6379" width="9" style="90" customWidth="1"/>
    <col min="6380" max="6380" width="9.140625" style="90" customWidth="1"/>
    <col min="6381" max="6381" width="5.85546875" style="90" customWidth="1"/>
    <col min="6382" max="6384" width="7.28515625" style="90" customWidth="1"/>
    <col min="6385" max="6395" width="6.28515625" style="90" customWidth="1"/>
    <col min="6396" max="6396" width="0.140625" style="90" customWidth="1"/>
    <col min="6397" max="6633" width="9.28515625" style="90"/>
    <col min="6634" max="6634" width="10.140625" style="90" customWidth="1"/>
    <col min="6635" max="6635" width="9" style="90" customWidth="1"/>
    <col min="6636" max="6636" width="9.140625" style="90" customWidth="1"/>
    <col min="6637" max="6637" width="5.85546875" style="90" customWidth="1"/>
    <col min="6638" max="6640" width="7.28515625" style="90" customWidth="1"/>
    <col min="6641" max="6651" width="6.28515625" style="90" customWidth="1"/>
    <col min="6652" max="6652" width="0.140625" style="90" customWidth="1"/>
    <col min="6653" max="6889" width="9.28515625" style="90"/>
    <col min="6890" max="6890" width="10.140625" style="90" customWidth="1"/>
    <col min="6891" max="6891" width="9" style="90" customWidth="1"/>
    <col min="6892" max="6892" width="9.140625" style="90" customWidth="1"/>
    <col min="6893" max="6893" width="5.85546875" style="90" customWidth="1"/>
    <col min="6894" max="6896" width="7.28515625" style="90" customWidth="1"/>
    <col min="6897" max="6907" width="6.28515625" style="90" customWidth="1"/>
    <col min="6908" max="6908" width="0.140625" style="90" customWidth="1"/>
    <col min="6909" max="7145" width="9.28515625" style="90"/>
    <col min="7146" max="7146" width="10.140625" style="90" customWidth="1"/>
    <col min="7147" max="7147" width="9" style="90" customWidth="1"/>
    <col min="7148" max="7148" width="9.140625" style="90" customWidth="1"/>
    <col min="7149" max="7149" width="5.85546875" style="90" customWidth="1"/>
    <col min="7150" max="7152" width="7.28515625" style="90" customWidth="1"/>
    <col min="7153" max="7163" width="6.28515625" style="90" customWidth="1"/>
    <col min="7164" max="7164" width="0.140625" style="90" customWidth="1"/>
    <col min="7165" max="7401" width="9.28515625" style="90"/>
    <col min="7402" max="7402" width="10.140625" style="90" customWidth="1"/>
    <col min="7403" max="7403" width="9" style="90" customWidth="1"/>
    <col min="7404" max="7404" width="9.140625" style="90" customWidth="1"/>
    <col min="7405" max="7405" width="5.85546875" style="90" customWidth="1"/>
    <col min="7406" max="7408" width="7.28515625" style="90" customWidth="1"/>
    <col min="7409" max="7419" width="6.28515625" style="90" customWidth="1"/>
    <col min="7420" max="7420" width="0.140625" style="90" customWidth="1"/>
    <col min="7421" max="7657" width="9.28515625" style="90"/>
    <col min="7658" max="7658" width="10.140625" style="90" customWidth="1"/>
    <col min="7659" max="7659" width="9" style="90" customWidth="1"/>
    <col min="7660" max="7660" width="9.140625" style="90" customWidth="1"/>
    <col min="7661" max="7661" width="5.85546875" style="90" customWidth="1"/>
    <col min="7662" max="7664" width="7.28515625" style="90" customWidth="1"/>
    <col min="7665" max="7675" width="6.28515625" style="90" customWidth="1"/>
    <col min="7676" max="7676" width="0.140625" style="90" customWidth="1"/>
    <col min="7677" max="7913" width="9.28515625" style="90"/>
    <col min="7914" max="7914" width="10.140625" style="90" customWidth="1"/>
    <col min="7915" max="7915" width="9" style="90" customWidth="1"/>
    <col min="7916" max="7916" width="9.140625" style="90" customWidth="1"/>
    <col min="7917" max="7917" width="5.85546875" style="90" customWidth="1"/>
    <col min="7918" max="7920" width="7.28515625" style="90" customWidth="1"/>
    <col min="7921" max="7931" width="6.28515625" style="90" customWidth="1"/>
    <col min="7932" max="7932" width="0.140625" style="90" customWidth="1"/>
    <col min="7933" max="8169" width="9.28515625" style="90"/>
    <col min="8170" max="8170" width="10.140625" style="90" customWidth="1"/>
    <col min="8171" max="8171" width="9" style="90" customWidth="1"/>
    <col min="8172" max="8172" width="9.140625" style="90" customWidth="1"/>
    <col min="8173" max="8173" width="5.85546875" style="90" customWidth="1"/>
    <col min="8174" max="8176" width="7.28515625" style="90" customWidth="1"/>
    <col min="8177" max="8187" width="6.28515625" style="90" customWidth="1"/>
    <col min="8188" max="8188" width="0.140625" style="90" customWidth="1"/>
    <col min="8189" max="8425" width="9.28515625" style="90"/>
    <col min="8426" max="8426" width="10.140625" style="90" customWidth="1"/>
    <col min="8427" max="8427" width="9" style="90" customWidth="1"/>
    <col min="8428" max="8428" width="9.140625" style="90" customWidth="1"/>
    <col min="8429" max="8429" width="5.85546875" style="90" customWidth="1"/>
    <col min="8430" max="8432" width="7.28515625" style="90" customWidth="1"/>
    <col min="8433" max="8443" width="6.28515625" style="90" customWidth="1"/>
    <col min="8444" max="8444" width="0.140625" style="90" customWidth="1"/>
    <col min="8445" max="8681" width="9.28515625" style="90"/>
    <col min="8682" max="8682" width="10.140625" style="90" customWidth="1"/>
    <col min="8683" max="8683" width="9" style="90" customWidth="1"/>
    <col min="8684" max="8684" width="9.140625" style="90" customWidth="1"/>
    <col min="8685" max="8685" width="5.85546875" style="90" customWidth="1"/>
    <col min="8686" max="8688" width="7.28515625" style="90" customWidth="1"/>
    <col min="8689" max="8699" width="6.28515625" style="90" customWidth="1"/>
    <col min="8700" max="8700" width="0.140625" style="90" customWidth="1"/>
    <col min="8701" max="8937" width="9.28515625" style="90"/>
    <col min="8938" max="8938" width="10.140625" style="90" customWidth="1"/>
    <col min="8939" max="8939" width="9" style="90" customWidth="1"/>
    <col min="8940" max="8940" width="9.140625" style="90" customWidth="1"/>
    <col min="8941" max="8941" width="5.85546875" style="90" customWidth="1"/>
    <col min="8942" max="8944" width="7.28515625" style="90" customWidth="1"/>
    <col min="8945" max="8955" width="6.28515625" style="90" customWidth="1"/>
    <col min="8956" max="8956" width="0.140625" style="90" customWidth="1"/>
    <col min="8957" max="9193" width="9.28515625" style="90"/>
    <col min="9194" max="9194" width="10.140625" style="90" customWidth="1"/>
    <col min="9195" max="9195" width="9" style="90" customWidth="1"/>
    <col min="9196" max="9196" width="9.140625" style="90" customWidth="1"/>
    <col min="9197" max="9197" width="5.85546875" style="90" customWidth="1"/>
    <col min="9198" max="9200" width="7.28515625" style="90" customWidth="1"/>
    <col min="9201" max="9211" width="6.28515625" style="90" customWidth="1"/>
    <col min="9212" max="9212" width="0.140625" style="90" customWidth="1"/>
    <col min="9213" max="9449" width="9.28515625" style="90"/>
    <col min="9450" max="9450" width="10.140625" style="90" customWidth="1"/>
    <col min="9451" max="9451" width="9" style="90" customWidth="1"/>
    <col min="9452" max="9452" width="9.140625" style="90" customWidth="1"/>
    <col min="9453" max="9453" width="5.85546875" style="90" customWidth="1"/>
    <col min="9454" max="9456" width="7.28515625" style="90" customWidth="1"/>
    <col min="9457" max="9467" width="6.28515625" style="90" customWidth="1"/>
    <col min="9468" max="9468" width="0.140625" style="90" customWidth="1"/>
    <col min="9469" max="9705" width="9.28515625" style="90"/>
    <col min="9706" max="9706" width="10.140625" style="90" customWidth="1"/>
    <col min="9707" max="9707" width="9" style="90" customWidth="1"/>
    <col min="9708" max="9708" width="9.140625" style="90" customWidth="1"/>
    <col min="9709" max="9709" width="5.85546875" style="90" customWidth="1"/>
    <col min="9710" max="9712" width="7.28515625" style="90" customWidth="1"/>
    <col min="9713" max="9723" width="6.28515625" style="90" customWidth="1"/>
    <col min="9724" max="9724" width="0.140625" style="90" customWidth="1"/>
    <col min="9725" max="9961" width="9.28515625" style="90"/>
    <col min="9962" max="9962" width="10.140625" style="90" customWidth="1"/>
    <col min="9963" max="9963" width="9" style="90" customWidth="1"/>
    <col min="9964" max="9964" width="9.140625" style="90" customWidth="1"/>
    <col min="9965" max="9965" width="5.85546875" style="90" customWidth="1"/>
    <col min="9966" max="9968" width="7.28515625" style="90" customWidth="1"/>
    <col min="9969" max="9979" width="6.28515625" style="90" customWidth="1"/>
    <col min="9980" max="9980" width="0.140625" style="90" customWidth="1"/>
    <col min="9981" max="10217" width="9.28515625" style="90"/>
    <col min="10218" max="10218" width="10.140625" style="90" customWidth="1"/>
    <col min="10219" max="10219" width="9" style="90" customWidth="1"/>
    <col min="10220" max="10220" width="9.140625" style="90" customWidth="1"/>
    <col min="10221" max="10221" width="5.85546875" style="90" customWidth="1"/>
    <col min="10222" max="10224" width="7.28515625" style="90" customWidth="1"/>
    <col min="10225" max="10235" width="6.28515625" style="90" customWidth="1"/>
    <col min="10236" max="10236" width="0.140625" style="90" customWidth="1"/>
    <col min="10237" max="10473" width="9.28515625" style="90"/>
    <col min="10474" max="10474" width="10.140625" style="90" customWidth="1"/>
    <col min="10475" max="10475" width="9" style="90" customWidth="1"/>
    <col min="10476" max="10476" width="9.140625" style="90" customWidth="1"/>
    <col min="10477" max="10477" width="5.85546875" style="90" customWidth="1"/>
    <col min="10478" max="10480" width="7.28515625" style="90" customWidth="1"/>
    <col min="10481" max="10491" width="6.28515625" style="90" customWidth="1"/>
    <col min="10492" max="10492" width="0.140625" style="90" customWidth="1"/>
    <col min="10493" max="10729" width="9.28515625" style="90"/>
    <col min="10730" max="10730" width="10.140625" style="90" customWidth="1"/>
    <col min="10731" max="10731" width="9" style="90" customWidth="1"/>
    <col min="10732" max="10732" width="9.140625" style="90" customWidth="1"/>
    <col min="10733" max="10733" width="5.85546875" style="90" customWidth="1"/>
    <col min="10734" max="10736" width="7.28515625" style="90" customWidth="1"/>
    <col min="10737" max="10747" width="6.28515625" style="90" customWidth="1"/>
    <col min="10748" max="10748" width="0.140625" style="90" customWidth="1"/>
    <col min="10749" max="10985" width="9.28515625" style="90"/>
    <col min="10986" max="10986" width="10.140625" style="90" customWidth="1"/>
    <col min="10987" max="10987" width="9" style="90" customWidth="1"/>
    <col min="10988" max="10988" width="9.140625" style="90" customWidth="1"/>
    <col min="10989" max="10989" width="5.85546875" style="90" customWidth="1"/>
    <col min="10990" max="10992" width="7.28515625" style="90" customWidth="1"/>
    <col min="10993" max="11003" width="6.28515625" style="90" customWidth="1"/>
    <col min="11004" max="11004" width="0.140625" style="90" customWidth="1"/>
    <col min="11005" max="11241" width="9.28515625" style="90"/>
    <col min="11242" max="11242" width="10.140625" style="90" customWidth="1"/>
    <col min="11243" max="11243" width="9" style="90" customWidth="1"/>
    <col min="11244" max="11244" width="9.140625" style="90" customWidth="1"/>
    <col min="11245" max="11245" width="5.85546875" style="90" customWidth="1"/>
    <col min="11246" max="11248" width="7.28515625" style="90" customWidth="1"/>
    <col min="11249" max="11259" width="6.28515625" style="90" customWidth="1"/>
    <col min="11260" max="11260" width="0.140625" style="90" customWidth="1"/>
    <col min="11261" max="11497" width="9.28515625" style="90"/>
    <col min="11498" max="11498" width="10.140625" style="90" customWidth="1"/>
    <col min="11499" max="11499" width="9" style="90" customWidth="1"/>
    <col min="11500" max="11500" width="9.140625" style="90" customWidth="1"/>
    <col min="11501" max="11501" width="5.85546875" style="90" customWidth="1"/>
    <col min="11502" max="11504" width="7.28515625" style="90" customWidth="1"/>
    <col min="11505" max="11515" width="6.28515625" style="90" customWidth="1"/>
    <col min="11516" max="11516" width="0.140625" style="90" customWidth="1"/>
    <col min="11517" max="11753" width="9.28515625" style="90"/>
    <col min="11754" max="11754" width="10.140625" style="90" customWidth="1"/>
    <col min="11755" max="11755" width="9" style="90" customWidth="1"/>
    <col min="11756" max="11756" width="9.140625" style="90" customWidth="1"/>
    <col min="11757" max="11757" width="5.85546875" style="90" customWidth="1"/>
    <col min="11758" max="11760" width="7.28515625" style="90" customWidth="1"/>
    <col min="11761" max="11771" width="6.28515625" style="90" customWidth="1"/>
    <col min="11772" max="11772" width="0.140625" style="90" customWidth="1"/>
    <col min="11773" max="12009" width="9.28515625" style="90"/>
    <col min="12010" max="12010" width="10.140625" style="90" customWidth="1"/>
    <col min="12011" max="12011" width="9" style="90" customWidth="1"/>
    <col min="12012" max="12012" width="9.140625" style="90" customWidth="1"/>
    <col min="12013" max="12013" width="5.85546875" style="90" customWidth="1"/>
    <col min="12014" max="12016" width="7.28515625" style="90" customWidth="1"/>
    <col min="12017" max="12027" width="6.28515625" style="90" customWidth="1"/>
    <col min="12028" max="12028" width="0.140625" style="90" customWidth="1"/>
    <col min="12029" max="12265" width="9.28515625" style="90"/>
    <col min="12266" max="12266" width="10.140625" style="90" customWidth="1"/>
    <col min="12267" max="12267" width="9" style="90" customWidth="1"/>
    <col min="12268" max="12268" width="9.140625" style="90" customWidth="1"/>
    <col min="12269" max="12269" width="5.85546875" style="90" customWidth="1"/>
    <col min="12270" max="12272" width="7.28515625" style="90" customWidth="1"/>
    <col min="12273" max="12283" width="6.28515625" style="90" customWidth="1"/>
    <col min="12284" max="12284" width="0.140625" style="90" customWidth="1"/>
    <col min="12285" max="12521" width="9.28515625" style="90"/>
    <col min="12522" max="12522" width="10.140625" style="90" customWidth="1"/>
    <col min="12523" max="12523" width="9" style="90" customWidth="1"/>
    <col min="12524" max="12524" width="9.140625" style="90" customWidth="1"/>
    <col min="12525" max="12525" width="5.85546875" style="90" customWidth="1"/>
    <col min="12526" max="12528" width="7.28515625" style="90" customWidth="1"/>
    <col min="12529" max="12539" width="6.28515625" style="90" customWidth="1"/>
    <col min="12540" max="12540" width="0.140625" style="90" customWidth="1"/>
    <col min="12541" max="12777" width="9.28515625" style="90"/>
    <col min="12778" max="12778" width="10.140625" style="90" customWidth="1"/>
    <col min="12779" max="12779" width="9" style="90" customWidth="1"/>
    <col min="12780" max="12780" width="9.140625" style="90" customWidth="1"/>
    <col min="12781" max="12781" width="5.85546875" style="90" customWidth="1"/>
    <col min="12782" max="12784" width="7.28515625" style="90" customWidth="1"/>
    <col min="12785" max="12795" width="6.28515625" style="90" customWidth="1"/>
    <col min="12796" max="12796" width="0.140625" style="90" customWidth="1"/>
    <col min="12797" max="13033" width="9.28515625" style="90"/>
    <col min="13034" max="13034" width="10.140625" style="90" customWidth="1"/>
    <col min="13035" max="13035" width="9" style="90" customWidth="1"/>
    <col min="13036" max="13036" width="9.140625" style="90" customWidth="1"/>
    <col min="13037" max="13037" width="5.85546875" style="90" customWidth="1"/>
    <col min="13038" max="13040" width="7.28515625" style="90" customWidth="1"/>
    <col min="13041" max="13051" width="6.28515625" style="90" customWidth="1"/>
    <col min="13052" max="13052" width="0.140625" style="90" customWidth="1"/>
    <col min="13053" max="13289" width="9.28515625" style="90"/>
    <col min="13290" max="13290" width="10.140625" style="90" customWidth="1"/>
    <col min="13291" max="13291" width="9" style="90" customWidth="1"/>
    <col min="13292" max="13292" width="9.140625" style="90" customWidth="1"/>
    <col min="13293" max="13293" width="5.85546875" style="90" customWidth="1"/>
    <col min="13294" max="13296" width="7.28515625" style="90" customWidth="1"/>
    <col min="13297" max="13307" width="6.28515625" style="90" customWidth="1"/>
    <col min="13308" max="13308" width="0.140625" style="90" customWidth="1"/>
    <col min="13309" max="13545" width="9.28515625" style="90"/>
    <col min="13546" max="13546" width="10.140625" style="90" customWidth="1"/>
    <col min="13547" max="13547" width="9" style="90" customWidth="1"/>
    <col min="13548" max="13548" width="9.140625" style="90" customWidth="1"/>
    <col min="13549" max="13549" width="5.85546875" style="90" customWidth="1"/>
    <col min="13550" max="13552" width="7.28515625" style="90" customWidth="1"/>
    <col min="13553" max="13563" width="6.28515625" style="90" customWidth="1"/>
    <col min="13564" max="13564" width="0.140625" style="90" customWidth="1"/>
    <col min="13565" max="13801" width="9.28515625" style="90"/>
    <col min="13802" max="13802" width="10.140625" style="90" customWidth="1"/>
    <col min="13803" max="13803" width="9" style="90" customWidth="1"/>
    <col min="13804" max="13804" width="9.140625" style="90" customWidth="1"/>
    <col min="13805" max="13805" width="5.85546875" style="90" customWidth="1"/>
    <col min="13806" max="13808" width="7.28515625" style="90" customWidth="1"/>
    <col min="13809" max="13819" width="6.28515625" style="90" customWidth="1"/>
    <col min="13820" max="13820" width="0.140625" style="90" customWidth="1"/>
    <col min="13821" max="14057" width="9.28515625" style="90"/>
    <col min="14058" max="14058" width="10.140625" style="90" customWidth="1"/>
    <col min="14059" max="14059" width="9" style="90" customWidth="1"/>
    <col min="14060" max="14060" width="9.140625" style="90" customWidth="1"/>
    <col min="14061" max="14061" width="5.85546875" style="90" customWidth="1"/>
    <col min="14062" max="14064" width="7.28515625" style="90" customWidth="1"/>
    <col min="14065" max="14075" width="6.28515625" style="90" customWidth="1"/>
    <col min="14076" max="14076" width="0.140625" style="90" customWidth="1"/>
    <col min="14077" max="14313" width="9.28515625" style="90"/>
    <col min="14314" max="14314" width="10.140625" style="90" customWidth="1"/>
    <col min="14315" max="14315" width="9" style="90" customWidth="1"/>
    <col min="14316" max="14316" width="9.140625" style="90" customWidth="1"/>
    <col min="14317" max="14317" width="5.85546875" style="90" customWidth="1"/>
    <col min="14318" max="14320" width="7.28515625" style="90" customWidth="1"/>
    <col min="14321" max="14331" width="6.28515625" style="90" customWidth="1"/>
    <col min="14332" max="14332" width="0.140625" style="90" customWidth="1"/>
    <col min="14333" max="14569" width="9.28515625" style="90"/>
    <col min="14570" max="14570" width="10.140625" style="90" customWidth="1"/>
    <col min="14571" max="14571" width="9" style="90" customWidth="1"/>
    <col min="14572" max="14572" width="9.140625" style="90" customWidth="1"/>
    <col min="14573" max="14573" width="5.85546875" style="90" customWidth="1"/>
    <col min="14574" max="14576" width="7.28515625" style="90" customWidth="1"/>
    <col min="14577" max="14587" width="6.28515625" style="90" customWidth="1"/>
    <col min="14588" max="14588" width="0.140625" style="90" customWidth="1"/>
    <col min="14589" max="14825" width="9.28515625" style="90"/>
    <col min="14826" max="14826" width="10.140625" style="90" customWidth="1"/>
    <col min="14827" max="14827" width="9" style="90" customWidth="1"/>
    <col min="14828" max="14828" width="9.140625" style="90" customWidth="1"/>
    <col min="14829" max="14829" width="5.85546875" style="90" customWidth="1"/>
    <col min="14830" max="14832" width="7.28515625" style="90" customWidth="1"/>
    <col min="14833" max="14843" width="6.28515625" style="90" customWidth="1"/>
    <col min="14844" max="14844" width="0.140625" style="90" customWidth="1"/>
    <col min="14845" max="15081" width="9.28515625" style="90"/>
    <col min="15082" max="15082" width="10.140625" style="90" customWidth="1"/>
    <col min="15083" max="15083" width="9" style="90" customWidth="1"/>
    <col min="15084" max="15084" width="9.140625" style="90" customWidth="1"/>
    <col min="15085" max="15085" width="5.85546875" style="90" customWidth="1"/>
    <col min="15086" max="15088" width="7.28515625" style="90" customWidth="1"/>
    <col min="15089" max="15099" width="6.28515625" style="90" customWidth="1"/>
    <col min="15100" max="15100" width="0.140625" style="90" customWidth="1"/>
    <col min="15101" max="15337" width="9.28515625" style="90"/>
    <col min="15338" max="15338" width="10.140625" style="90" customWidth="1"/>
    <col min="15339" max="15339" width="9" style="90" customWidth="1"/>
    <col min="15340" max="15340" width="9.140625" style="90" customWidth="1"/>
    <col min="15341" max="15341" width="5.85546875" style="90" customWidth="1"/>
    <col min="15342" max="15344" width="7.28515625" style="90" customWidth="1"/>
    <col min="15345" max="15355" width="6.28515625" style="90" customWidth="1"/>
    <col min="15356" max="15356" width="0.140625" style="90" customWidth="1"/>
    <col min="15357" max="15593" width="9.28515625" style="90"/>
    <col min="15594" max="15594" width="10.140625" style="90" customWidth="1"/>
    <col min="15595" max="15595" width="9" style="90" customWidth="1"/>
    <col min="15596" max="15596" width="9.140625" style="90" customWidth="1"/>
    <col min="15597" max="15597" width="5.85546875" style="90" customWidth="1"/>
    <col min="15598" max="15600" width="7.28515625" style="90" customWidth="1"/>
    <col min="15601" max="15611" width="6.28515625" style="90" customWidth="1"/>
    <col min="15612" max="15612" width="0.140625" style="90" customWidth="1"/>
    <col min="15613" max="15849" width="9.28515625" style="90"/>
    <col min="15850" max="15850" width="10.140625" style="90" customWidth="1"/>
    <col min="15851" max="15851" width="9" style="90" customWidth="1"/>
    <col min="15852" max="15852" width="9.140625" style="90" customWidth="1"/>
    <col min="15853" max="15853" width="5.85546875" style="90" customWidth="1"/>
    <col min="15854" max="15856" width="7.28515625" style="90" customWidth="1"/>
    <col min="15857" max="15867" width="6.28515625" style="90" customWidth="1"/>
    <col min="15868" max="15868" width="0.140625" style="90" customWidth="1"/>
    <col min="15869" max="16105" width="9.28515625" style="90"/>
    <col min="16106" max="16106" width="10.140625" style="90" customWidth="1"/>
    <col min="16107" max="16107" width="9" style="90" customWidth="1"/>
    <col min="16108" max="16108" width="9.140625" style="90" customWidth="1"/>
    <col min="16109" max="16109" width="5.85546875" style="90" customWidth="1"/>
    <col min="16110" max="16112" width="7.28515625" style="90" customWidth="1"/>
    <col min="16113" max="16123" width="6.28515625" style="90" customWidth="1"/>
    <col min="16124" max="16124" width="0.140625" style="90" customWidth="1"/>
    <col min="16125" max="16384" width="9.28515625" style="90"/>
  </cols>
  <sheetData>
    <row r="1" spans="1:19" ht="59.25" customHeight="1">
      <c r="A1" s="334" t="s">
        <v>557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6"/>
    </row>
    <row r="2" spans="1:19" ht="40.5" customHeight="1">
      <c r="A2" s="337" t="s">
        <v>541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9"/>
      <c r="S2" s="5"/>
    </row>
    <row r="3" spans="1:19" ht="36.75" customHeight="1">
      <c r="A3" s="324" t="s">
        <v>304</v>
      </c>
      <c r="B3" s="325"/>
      <c r="C3" s="325"/>
      <c r="D3" s="325"/>
      <c r="E3" s="325"/>
      <c r="F3" s="325"/>
      <c r="G3" s="325"/>
      <c r="H3" s="325"/>
      <c r="I3" s="325"/>
      <c r="J3" s="326"/>
      <c r="K3" s="324" t="s">
        <v>303</v>
      </c>
      <c r="L3" s="325"/>
      <c r="M3" s="325"/>
      <c r="N3" s="325"/>
      <c r="O3" s="325"/>
      <c r="P3" s="325"/>
      <c r="Q3" s="325"/>
      <c r="R3" s="326"/>
    </row>
    <row r="4" spans="1:19" ht="38.25" customHeight="1">
      <c r="A4" s="389" t="s">
        <v>550</v>
      </c>
      <c r="B4" s="156" t="s">
        <v>264</v>
      </c>
      <c r="C4" s="156" t="s">
        <v>264</v>
      </c>
      <c r="D4" s="156" t="s">
        <v>302</v>
      </c>
      <c r="E4" s="156" t="s">
        <v>301</v>
      </c>
      <c r="F4" s="156" t="s">
        <v>300</v>
      </c>
      <c r="G4" s="156"/>
      <c r="H4" s="157" t="s">
        <v>299</v>
      </c>
      <c r="I4" s="158"/>
      <c r="J4" s="400" t="s">
        <v>298</v>
      </c>
      <c r="K4" s="400"/>
      <c r="L4" s="400"/>
      <c r="M4" s="401"/>
      <c r="N4" s="397" t="s">
        <v>297</v>
      </c>
      <c r="O4" s="397"/>
      <c r="P4" s="402" t="s">
        <v>296</v>
      </c>
      <c r="Q4" s="403"/>
      <c r="R4" s="396" t="s">
        <v>534</v>
      </c>
    </row>
    <row r="5" spans="1:19" ht="54.75" customHeight="1">
      <c r="A5" s="372"/>
      <c r="B5" s="153" t="s">
        <v>262</v>
      </c>
      <c r="C5" s="153" t="s">
        <v>295</v>
      </c>
      <c r="D5" s="153" t="s">
        <v>294</v>
      </c>
      <c r="E5" s="153" t="s">
        <v>293</v>
      </c>
      <c r="F5" s="153" t="s">
        <v>292</v>
      </c>
      <c r="G5" s="153" t="s">
        <v>291</v>
      </c>
      <c r="H5" s="404" t="s">
        <v>290</v>
      </c>
      <c r="I5" s="395"/>
      <c r="J5" s="367"/>
      <c r="K5" s="404" t="s">
        <v>289</v>
      </c>
      <c r="L5" s="395"/>
      <c r="M5" s="367"/>
      <c r="N5" s="398" t="s">
        <v>288</v>
      </c>
      <c r="O5" s="399"/>
      <c r="P5" s="159"/>
      <c r="Q5" s="131" t="s">
        <v>287</v>
      </c>
      <c r="R5" s="371"/>
    </row>
    <row r="6" spans="1:19" ht="45.75" customHeight="1">
      <c r="A6" s="372"/>
      <c r="B6" s="153" t="s">
        <v>286</v>
      </c>
      <c r="C6" s="153" t="s">
        <v>285</v>
      </c>
      <c r="D6" s="153" t="s">
        <v>267</v>
      </c>
      <c r="E6" s="153"/>
      <c r="F6" s="153"/>
      <c r="G6" s="153"/>
      <c r="H6" s="124" t="s">
        <v>193</v>
      </c>
      <c r="I6" s="124" t="s">
        <v>192</v>
      </c>
      <c r="J6" s="124" t="s">
        <v>155</v>
      </c>
      <c r="K6" s="124" t="s">
        <v>193</v>
      </c>
      <c r="L6" s="124" t="s">
        <v>192</v>
      </c>
      <c r="M6" s="124" t="s">
        <v>155</v>
      </c>
      <c r="N6" s="368" t="s">
        <v>284</v>
      </c>
      <c r="O6" s="368" t="s">
        <v>173</v>
      </c>
      <c r="P6" s="368" t="s">
        <v>283</v>
      </c>
      <c r="Q6" s="368" t="s">
        <v>531</v>
      </c>
      <c r="R6" s="372"/>
    </row>
    <row r="7" spans="1:19" ht="51" customHeight="1">
      <c r="A7" s="373"/>
      <c r="B7" s="153" t="s">
        <v>282</v>
      </c>
      <c r="C7" s="153" t="s">
        <v>232</v>
      </c>
      <c r="D7" s="153" t="s">
        <v>281</v>
      </c>
      <c r="E7" s="153" t="s">
        <v>280</v>
      </c>
      <c r="F7" s="153" t="s">
        <v>279</v>
      </c>
      <c r="G7" s="153" t="s">
        <v>251</v>
      </c>
      <c r="H7" s="126" t="s">
        <v>190</v>
      </c>
      <c r="I7" s="126" t="s">
        <v>189</v>
      </c>
      <c r="J7" s="126" t="s">
        <v>188</v>
      </c>
      <c r="K7" s="126" t="s">
        <v>190</v>
      </c>
      <c r="L7" s="126" t="s">
        <v>189</v>
      </c>
      <c r="M7" s="126" t="s">
        <v>188</v>
      </c>
      <c r="N7" s="374"/>
      <c r="O7" s="374"/>
      <c r="P7" s="374"/>
      <c r="Q7" s="374"/>
      <c r="R7" s="373"/>
    </row>
    <row r="8" spans="1:19" ht="54.95" customHeight="1">
      <c r="A8" s="112" t="s">
        <v>231</v>
      </c>
      <c r="B8" s="218">
        <v>23565</v>
      </c>
      <c r="C8" s="161">
        <v>0</v>
      </c>
      <c r="D8" s="162">
        <f>C8/B8*100</f>
        <v>0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231">
        <v>0</v>
      </c>
      <c r="K8" s="161">
        <v>0</v>
      </c>
      <c r="L8" s="161">
        <v>0</v>
      </c>
      <c r="M8" s="231">
        <v>0</v>
      </c>
      <c r="N8" s="161">
        <v>0</v>
      </c>
      <c r="O8" s="161">
        <v>0</v>
      </c>
      <c r="P8" s="161">
        <v>0</v>
      </c>
      <c r="Q8" s="161">
        <v>0</v>
      </c>
      <c r="R8" s="112" t="s">
        <v>70</v>
      </c>
    </row>
    <row r="9" spans="1:19" ht="54.95" customHeight="1">
      <c r="A9" s="112" t="s">
        <v>523</v>
      </c>
      <c r="B9" s="219">
        <v>26430</v>
      </c>
      <c r="C9" s="99">
        <v>4</v>
      </c>
      <c r="D9" s="100">
        <f t="shared" ref="D9:D22" si="0">C9/B9*100</f>
        <v>1.513431706394249E-2</v>
      </c>
      <c r="E9" s="99">
        <v>0</v>
      </c>
      <c r="F9" s="99">
        <v>4</v>
      </c>
      <c r="G9" s="99">
        <v>0</v>
      </c>
      <c r="H9" s="101">
        <v>4</v>
      </c>
      <c r="I9" s="99">
        <v>0</v>
      </c>
      <c r="J9" s="231">
        <v>4</v>
      </c>
      <c r="K9" s="99">
        <v>0</v>
      </c>
      <c r="L9" s="99">
        <v>0</v>
      </c>
      <c r="M9" s="231">
        <v>0</v>
      </c>
      <c r="N9" s="99">
        <v>0</v>
      </c>
      <c r="O9" s="99">
        <v>2</v>
      </c>
      <c r="P9" s="99">
        <v>2</v>
      </c>
      <c r="Q9" s="99">
        <v>0</v>
      </c>
      <c r="R9" s="112" t="s">
        <v>69</v>
      </c>
    </row>
    <row r="10" spans="1:19" ht="54.95" customHeight="1">
      <c r="A10" s="112" t="s">
        <v>230</v>
      </c>
      <c r="B10" s="218">
        <v>9991</v>
      </c>
      <c r="C10" s="161">
        <v>3</v>
      </c>
      <c r="D10" s="162">
        <f t="shared" si="0"/>
        <v>3.0027024321889702E-2</v>
      </c>
      <c r="E10" s="161">
        <v>3</v>
      </c>
      <c r="F10" s="161">
        <v>0</v>
      </c>
      <c r="G10" s="161">
        <v>0</v>
      </c>
      <c r="H10" s="161">
        <v>0</v>
      </c>
      <c r="I10" s="161">
        <v>0</v>
      </c>
      <c r="J10" s="231">
        <v>0</v>
      </c>
      <c r="K10" s="161">
        <v>3</v>
      </c>
      <c r="L10" s="161">
        <v>0</v>
      </c>
      <c r="M10" s="231">
        <v>3</v>
      </c>
      <c r="N10" s="161">
        <v>0</v>
      </c>
      <c r="O10" s="161">
        <v>0</v>
      </c>
      <c r="P10" s="161">
        <v>3</v>
      </c>
      <c r="Q10" s="161">
        <v>0</v>
      </c>
      <c r="R10" s="112" t="s">
        <v>67</v>
      </c>
    </row>
    <row r="11" spans="1:19" ht="54.95" customHeight="1">
      <c r="A11" s="112" t="s">
        <v>229</v>
      </c>
      <c r="B11" s="219">
        <v>36173</v>
      </c>
      <c r="C11" s="99">
        <v>18</v>
      </c>
      <c r="D11" s="100">
        <f t="shared" si="0"/>
        <v>4.9760871368147511E-2</v>
      </c>
      <c r="E11" s="99">
        <v>0</v>
      </c>
      <c r="F11" s="99">
        <v>18</v>
      </c>
      <c r="G11" s="99">
        <v>0</v>
      </c>
      <c r="H11" s="101">
        <v>0</v>
      </c>
      <c r="I11" s="99">
        <v>0</v>
      </c>
      <c r="J11" s="231">
        <v>0</v>
      </c>
      <c r="K11" s="99">
        <v>13</v>
      </c>
      <c r="L11" s="99">
        <v>5</v>
      </c>
      <c r="M11" s="231">
        <v>18</v>
      </c>
      <c r="N11" s="99">
        <v>0</v>
      </c>
      <c r="O11" s="99">
        <v>0</v>
      </c>
      <c r="P11" s="99">
        <v>16</v>
      </c>
      <c r="Q11" s="99">
        <v>2</v>
      </c>
      <c r="R11" s="112" t="s">
        <v>65</v>
      </c>
    </row>
    <row r="12" spans="1:19" ht="54.95" customHeight="1">
      <c r="A12" s="112" t="s">
        <v>228</v>
      </c>
      <c r="B12" s="218">
        <v>26353</v>
      </c>
      <c r="C12" s="161">
        <v>0</v>
      </c>
      <c r="D12" s="162">
        <f t="shared" si="0"/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231">
        <v>0</v>
      </c>
      <c r="K12" s="161">
        <v>0</v>
      </c>
      <c r="L12" s="161">
        <v>0</v>
      </c>
      <c r="M12" s="231">
        <v>0</v>
      </c>
      <c r="N12" s="161">
        <v>0</v>
      </c>
      <c r="O12" s="161">
        <v>0</v>
      </c>
      <c r="P12" s="161">
        <v>0</v>
      </c>
      <c r="Q12" s="161">
        <v>0</v>
      </c>
      <c r="R12" s="112" t="s">
        <v>63</v>
      </c>
    </row>
    <row r="13" spans="1:19" ht="54.95" customHeight="1">
      <c r="A13" s="112" t="s">
        <v>226</v>
      </c>
      <c r="B13" s="219">
        <v>37203</v>
      </c>
      <c r="C13" s="99">
        <v>2</v>
      </c>
      <c r="D13" s="100">
        <f t="shared" si="0"/>
        <v>5.3759105448485337E-3</v>
      </c>
      <c r="E13" s="99">
        <v>2</v>
      </c>
      <c r="F13" s="99">
        <v>0</v>
      </c>
      <c r="G13" s="99">
        <v>0</v>
      </c>
      <c r="H13" s="101">
        <v>0</v>
      </c>
      <c r="I13" s="99">
        <v>0</v>
      </c>
      <c r="J13" s="231">
        <v>0</v>
      </c>
      <c r="K13" s="99">
        <v>1</v>
      </c>
      <c r="L13" s="99">
        <v>1</v>
      </c>
      <c r="M13" s="231">
        <v>2</v>
      </c>
      <c r="N13" s="99">
        <v>0</v>
      </c>
      <c r="O13" s="99">
        <v>0</v>
      </c>
      <c r="P13" s="99">
        <v>2</v>
      </c>
      <c r="Q13" s="99">
        <v>0</v>
      </c>
      <c r="R13" s="112" t="s">
        <v>59</v>
      </c>
    </row>
    <row r="14" spans="1:19" ht="54.95" customHeight="1">
      <c r="A14" s="112" t="s">
        <v>223</v>
      </c>
      <c r="B14" s="218">
        <v>12591</v>
      </c>
      <c r="C14" s="161">
        <v>0</v>
      </c>
      <c r="D14" s="162">
        <f t="shared" si="0"/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231">
        <v>0</v>
      </c>
      <c r="K14" s="161">
        <v>0</v>
      </c>
      <c r="L14" s="161">
        <v>0</v>
      </c>
      <c r="M14" s="231">
        <v>0</v>
      </c>
      <c r="N14" s="161">
        <v>0</v>
      </c>
      <c r="O14" s="161">
        <v>0</v>
      </c>
      <c r="P14" s="161">
        <v>0</v>
      </c>
      <c r="Q14" s="161">
        <v>0</v>
      </c>
      <c r="R14" s="112" t="s">
        <v>53</v>
      </c>
    </row>
    <row r="15" spans="1:19" ht="54.95" customHeight="1">
      <c r="A15" s="112" t="s">
        <v>250</v>
      </c>
      <c r="B15" s="219">
        <v>3138</v>
      </c>
      <c r="C15" s="99">
        <v>0</v>
      </c>
      <c r="D15" s="100">
        <f t="shared" si="0"/>
        <v>0</v>
      </c>
      <c r="E15" s="99">
        <v>0</v>
      </c>
      <c r="F15" s="99">
        <v>0</v>
      </c>
      <c r="G15" s="99">
        <v>0</v>
      </c>
      <c r="H15" s="101">
        <v>0</v>
      </c>
      <c r="I15" s="99">
        <v>0</v>
      </c>
      <c r="J15" s="231">
        <v>0</v>
      </c>
      <c r="K15" s="99">
        <v>0</v>
      </c>
      <c r="L15" s="99">
        <v>0</v>
      </c>
      <c r="M15" s="231">
        <v>0</v>
      </c>
      <c r="N15" s="99">
        <v>0</v>
      </c>
      <c r="O15" s="99">
        <v>0</v>
      </c>
      <c r="P15" s="99">
        <v>0</v>
      </c>
      <c r="Q15" s="99">
        <v>0</v>
      </c>
      <c r="R15" s="112" t="s">
        <v>51</v>
      </c>
    </row>
    <row r="16" spans="1:19" ht="54.95" customHeight="1">
      <c r="A16" s="112" t="s">
        <v>48</v>
      </c>
      <c r="B16" s="218">
        <v>8245</v>
      </c>
      <c r="C16" s="161">
        <v>0</v>
      </c>
      <c r="D16" s="162">
        <f t="shared" si="0"/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231">
        <v>0</v>
      </c>
      <c r="K16" s="161">
        <v>0</v>
      </c>
      <c r="L16" s="161">
        <v>0</v>
      </c>
      <c r="M16" s="231">
        <v>0</v>
      </c>
      <c r="N16" s="161">
        <v>0</v>
      </c>
      <c r="O16" s="161">
        <v>0</v>
      </c>
      <c r="P16" s="161">
        <v>0</v>
      </c>
      <c r="Q16" s="161">
        <v>0</v>
      </c>
      <c r="R16" s="112" t="s">
        <v>47</v>
      </c>
    </row>
    <row r="17" spans="1:29" ht="54.95" customHeight="1">
      <c r="A17" s="112" t="s">
        <v>220</v>
      </c>
      <c r="B17" s="219">
        <v>74004</v>
      </c>
      <c r="C17" s="99">
        <v>1</v>
      </c>
      <c r="D17" s="100">
        <f t="shared" si="0"/>
        <v>1.3512783092805795E-3</v>
      </c>
      <c r="E17" s="99">
        <v>1</v>
      </c>
      <c r="F17" s="99">
        <v>0</v>
      </c>
      <c r="G17" s="99">
        <v>0</v>
      </c>
      <c r="H17" s="101">
        <v>0</v>
      </c>
      <c r="I17" s="99">
        <v>0</v>
      </c>
      <c r="J17" s="231">
        <v>0</v>
      </c>
      <c r="K17" s="99">
        <v>1</v>
      </c>
      <c r="L17" s="99">
        <v>0</v>
      </c>
      <c r="M17" s="231">
        <v>1</v>
      </c>
      <c r="N17" s="99">
        <v>0</v>
      </c>
      <c r="O17" s="99">
        <v>0</v>
      </c>
      <c r="P17" s="99">
        <v>1</v>
      </c>
      <c r="Q17" s="99">
        <v>0</v>
      </c>
      <c r="R17" s="112" t="s">
        <v>43</v>
      </c>
    </row>
    <row r="18" spans="1:29" ht="54.95" customHeight="1">
      <c r="A18" s="112" t="s">
        <v>219</v>
      </c>
      <c r="B18" s="218">
        <v>70193</v>
      </c>
      <c r="C18" s="161">
        <v>1</v>
      </c>
      <c r="D18" s="162">
        <f t="shared" si="0"/>
        <v>1.4246434829683872E-3</v>
      </c>
      <c r="E18" s="161">
        <v>1</v>
      </c>
      <c r="F18" s="161">
        <v>0</v>
      </c>
      <c r="G18" s="161">
        <v>0</v>
      </c>
      <c r="H18" s="161">
        <v>0</v>
      </c>
      <c r="I18" s="161">
        <v>0</v>
      </c>
      <c r="J18" s="231">
        <v>0</v>
      </c>
      <c r="K18" s="161">
        <v>1</v>
      </c>
      <c r="L18" s="161">
        <v>0</v>
      </c>
      <c r="M18" s="231">
        <v>1</v>
      </c>
      <c r="N18" s="161">
        <v>0</v>
      </c>
      <c r="O18" s="161">
        <v>0</v>
      </c>
      <c r="P18" s="161">
        <v>1</v>
      </c>
      <c r="Q18" s="161">
        <v>0</v>
      </c>
      <c r="R18" s="112" t="s">
        <v>41</v>
      </c>
    </row>
    <row r="19" spans="1:29" ht="54.95" customHeight="1">
      <c r="A19" s="112" t="s">
        <v>278</v>
      </c>
      <c r="B19" s="219">
        <v>32917</v>
      </c>
      <c r="C19" s="99">
        <v>9</v>
      </c>
      <c r="D19" s="100">
        <f t="shared" si="0"/>
        <v>2.7341495275997201E-2</v>
      </c>
      <c r="E19" s="99">
        <v>0</v>
      </c>
      <c r="F19" s="99">
        <v>9</v>
      </c>
      <c r="G19" s="99">
        <v>0</v>
      </c>
      <c r="H19" s="101">
        <v>9</v>
      </c>
      <c r="I19" s="99">
        <v>0</v>
      </c>
      <c r="J19" s="231">
        <v>9</v>
      </c>
      <c r="K19" s="99">
        <v>0</v>
      </c>
      <c r="L19" s="99">
        <v>0</v>
      </c>
      <c r="M19" s="231">
        <v>0</v>
      </c>
      <c r="N19" s="99">
        <v>0</v>
      </c>
      <c r="O19" s="99">
        <v>4</v>
      </c>
      <c r="P19" s="99">
        <v>5</v>
      </c>
      <c r="Q19" s="99">
        <v>0</v>
      </c>
      <c r="R19" s="112" t="s">
        <v>39</v>
      </c>
    </row>
    <row r="20" spans="1:29" ht="54.95" customHeight="1">
      <c r="A20" s="112" t="s">
        <v>222</v>
      </c>
      <c r="B20" s="218">
        <v>4210</v>
      </c>
      <c r="C20" s="161">
        <v>0</v>
      </c>
      <c r="D20" s="162">
        <f t="shared" si="0"/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231">
        <v>0</v>
      </c>
      <c r="K20" s="161">
        <v>0</v>
      </c>
      <c r="L20" s="161">
        <v>0</v>
      </c>
      <c r="M20" s="231">
        <v>0</v>
      </c>
      <c r="N20" s="161">
        <v>0</v>
      </c>
      <c r="O20" s="161">
        <v>0</v>
      </c>
      <c r="P20" s="161">
        <v>0</v>
      </c>
      <c r="Q20" s="161">
        <v>0</v>
      </c>
      <c r="R20" s="112" t="s">
        <v>49</v>
      </c>
    </row>
    <row r="21" spans="1:29" ht="54.95" customHeight="1">
      <c r="A21" s="112" t="s">
        <v>217</v>
      </c>
      <c r="B21" s="219">
        <v>3694</v>
      </c>
      <c r="C21" s="99">
        <v>0</v>
      </c>
      <c r="D21" s="100">
        <f t="shared" si="0"/>
        <v>0</v>
      </c>
      <c r="E21" s="99">
        <v>0</v>
      </c>
      <c r="F21" s="99">
        <v>0</v>
      </c>
      <c r="G21" s="99">
        <v>0</v>
      </c>
      <c r="H21" s="101">
        <v>0</v>
      </c>
      <c r="I21" s="99">
        <v>0</v>
      </c>
      <c r="J21" s="231">
        <v>0</v>
      </c>
      <c r="K21" s="99">
        <v>0</v>
      </c>
      <c r="L21" s="99">
        <v>0</v>
      </c>
      <c r="M21" s="231">
        <v>0</v>
      </c>
      <c r="N21" s="99">
        <v>0</v>
      </c>
      <c r="O21" s="99">
        <v>0</v>
      </c>
      <c r="P21" s="99">
        <v>0</v>
      </c>
      <c r="Q21" s="99">
        <v>0</v>
      </c>
      <c r="R21" s="112" t="s">
        <v>37</v>
      </c>
    </row>
    <row r="22" spans="1:29" s="91" customFormat="1" ht="54.95" customHeight="1">
      <c r="A22" s="112" t="s">
        <v>34</v>
      </c>
      <c r="B22" s="218">
        <v>1573</v>
      </c>
      <c r="C22" s="161">
        <v>1</v>
      </c>
      <c r="D22" s="162">
        <f t="shared" si="0"/>
        <v>6.3572790845518118E-2</v>
      </c>
      <c r="E22" s="161">
        <v>1</v>
      </c>
      <c r="F22" s="161">
        <v>0</v>
      </c>
      <c r="G22" s="161">
        <v>0</v>
      </c>
      <c r="H22" s="161">
        <v>0</v>
      </c>
      <c r="I22" s="161">
        <v>0</v>
      </c>
      <c r="J22" s="231">
        <v>0</v>
      </c>
      <c r="K22" s="161">
        <v>1</v>
      </c>
      <c r="L22" s="161">
        <v>0</v>
      </c>
      <c r="M22" s="231">
        <v>1</v>
      </c>
      <c r="N22" s="161">
        <v>0</v>
      </c>
      <c r="O22" s="161">
        <v>0</v>
      </c>
      <c r="P22" s="161">
        <v>1</v>
      </c>
      <c r="Q22" s="161">
        <v>0</v>
      </c>
      <c r="R22" s="112" t="s">
        <v>33</v>
      </c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</row>
    <row r="23" spans="1:29" s="92" customFormat="1" ht="54.95" customHeight="1">
      <c r="A23" s="122" t="s">
        <v>155</v>
      </c>
      <c r="B23" s="160">
        <v>370280</v>
      </c>
      <c r="C23" s="160">
        <v>39</v>
      </c>
      <c r="D23" s="245">
        <v>1.0532569947067085E-2</v>
      </c>
      <c r="E23" s="160">
        <v>8</v>
      </c>
      <c r="F23" s="160">
        <v>31</v>
      </c>
      <c r="G23" s="160">
        <v>0</v>
      </c>
      <c r="H23" s="160">
        <v>13</v>
      </c>
      <c r="I23" s="160">
        <v>0</v>
      </c>
      <c r="J23" s="160">
        <v>13</v>
      </c>
      <c r="K23" s="160">
        <v>20</v>
      </c>
      <c r="L23" s="160">
        <v>6</v>
      </c>
      <c r="M23" s="160">
        <v>26</v>
      </c>
      <c r="N23" s="160">
        <v>0</v>
      </c>
      <c r="O23" s="160">
        <v>6</v>
      </c>
      <c r="P23" s="160">
        <v>31</v>
      </c>
      <c r="Q23" s="160">
        <v>2</v>
      </c>
      <c r="R23" s="122" t="s">
        <v>31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</row>
    <row r="24" spans="1:29">
      <c r="A24" s="92"/>
    </row>
    <row r="25" spans="1:29">
      <c r="A25" s="92"/>
    </row>
    <row r="26" spans="1:29">
      <c r="A26" s="92"/>
    </row>
    <row r="27" spans="1:29">
      <c r="A27" s="92"/>
    </row>
    <row r="28" spans="1:29">
      <c r="A28" s="92"/>
    </row>
    <row r="29" spans="1:29">
      <c r="A29" s="92"/>
    </row>
    <row r="30" spans="1:29">
      <c r="A30" s="92"/>
    </row>
    <row r="31" spans="1:29">
      <c r="A31" s="92"/>
    </row>
    <row r="32" spans="1:29">
      <c r="A32" s="92"/>
    </row>
    <row r="33" spans="1:1">
      <c r="A33" s="92"/>
    </row>
    <row r="34" spans="1:1">
      <c r="A34" s="92"/>
    </row>
    <row r="35" spans="1:1">
      <c r="A35" s="92"/>
    </row>
  </sheetData>
  <mergeCells count="16">
    <mergeCell ref="K3:R3"/>
    <mergeCell ref="A3:J3"/>
    <mergeCell ref="A1:R1"/>
    <mergeCell ref="A2:R2"/>
    <mergeCell ref="A4:A7"/>
    <mergeCell ref="R4:R7"/>
    <mergeCell ref="N4:O4"/>
    <mergeCell ref="N5:O5"/>
    <mergeCell ref="J4:M4"/>
    <mergeCell ref="P4:Q4"/>
    <mergeCell ref="Q6:Q7"/>
    <mergeCell ref="H5:J5"/>
    <mergeCell ref="K5:M5"/>
    <mergeCell ref="N6:N7"/>
    <mergeCell ref="O6:O7"/>
    <mergeCell ref="P6:P7"/>
  </mergeCells>
  <printOptions horizontalCentered="1" verticalCentered="1" gridLinesSet="0"/>
  <pageMargins left="0.59055118110236227" right="0.59055118110236227" top="0.98425196850393704" bottom="0.98425196850393704" header="0.51181102362204722" footer="0.51181102362204722"/>
  <pageSetup paperSize="9" scale="2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8"/>
  <sheetViews>
    <sheetView showGridLines="0" rightToLeft="1" zoomScale="60" zoomScaleNormal="60" workbookViewId="0">
      <selection activeCell="C7" sqref="C7"/>
    </sheetView>
  </sheetViews>
  <sheetFormatPr defaultColWidth="9" defaultRowHeight="12.75"/>
  <cols>
    <col min="1" max="1" width="41" style="60" customWidth="1"/>
    <col min="2" max="2" width="33.7109375" style="60" customWidth="1"/>
    <col min="3" max="3" width="35.140625" style="60" customWidth="1"/>
    <col min="4" max="4" width="32.7109375" style="60" customWidth="1"/>
    <col min="5" max="5" width="26.85546875" style="60" customWidth="1"/>
    <col min="6" max="6" width="32.28515625" style="60" customWidth="1"/>
    <col min="7" max="7" width="51.28515625" style="60" customWidth="1"/>
    <col min="8" max="9" width="9" style="60" customWidth="1"/>
    <col min="10" max="10" width="8" style="60" customWidth="1"/>
    <col min="11" max="13" width="9" style="60" customWidth="1"/>
    <col min="14" max="16384" width="9" style="60"/>
  </cols>
  <sheetData>
    <row r="1" spans="1:17" ht="70.5" customHeight="1">
      <c r="A1" s="319" t="s">
        <v>327</v>
      </c>
      <c r="B1" s="319"/>
      <c r="C1" s="319"/>
      <c r="D1" s="319"/>
      <c r="E1" s="319"/>
      <c r="F1" s="319"/>
      <c r="G1" s="319"/>
    </row>
    <row r="2" spans="1:17" ht="45" customHeight="1">
      <c r="A2" s="320" t="s">
        <v>326</v>
      </c>
      <c r="B2" s="320"/>
      <c r="C2" s="320"/>
      <c r="D2" s="320"/>
      <c r="E2" s="320"/>
      <c r="F2" s="320"/>
      <c r="G2" s="320"/>
    </row>
    <row r="3" spans="1:17" ht="45.75" customHeight="1">
      <c r="A3" s="379" t="s">
        <v>325</v>
      </c>
      <c r="B3" s="379"/>
      <c r="C3" s="379"/>
      <c r="D3" s="379"/>
      <c r="E3" s="324" t="s">
        <v>324</v>
      </c>
      <c r="F3" s="325"/>
      <c r="G3" s="326"/>
    </row>
    <row r="4" spans="1:17" ht="30.75" customHeight="1">
      <c r="A4" s="386" t="s">
        <v>323</v>
      </c>
      <c r="B4" s="396"/>
      <c r="C4" s="409" t="s">
        <v>322</v>
      </c>
      <c r="D4" s="408"/>
      <c r="E4" s="408"/>
      <c r="F4" s="408" t="s">
        <v>321</v>
      </c>
      <c r="G4" s="408"/>
    </row>
    <row r="5" spans="1:17" ht="30.75" customHeight="1">
      <c r="A5" s="327"/>
      <c r="B5" s="329"/>
      <c r="C5" s="163">
        <v>2016</v>
      </c>
      <c r="D5" s="163">
        <v>2017</v>
      </c>
      <c r="E5" s="163">
        <v>2018</v>
      </c>
      <c r="F5" s="163">
        <v>2019</v>
      </c>
      <c r="G5" s="163">
        <v>2020</v>
      </c>
    </row>
    <row r="6" spans="1:17" ht="51" customHeight="1">
      <c r="A6" s="406" t="s">
        <v>320</v>
      </c>
      <c r="B6" s="407"/>
      <c r="C6" s="164">
        <v>119</v>
      </c>
      <c r="D6" s="164">
        <v>103</v>
      </c>
      <c r="E6" s="164">
        <v>96</v>
      </c>
      <c r="F6" s="164">
        <v>47</v>
      </c>
      <c r="G6" s="164">
        <v>39</v>
      </c>
      <c r="Q6" s="61"/>
    </row>
    <row r="7" spans="1:17" ht="64.5" customHeight="1">
      <c r="A7" s="235" t="s">
        <v>319</v>
      </c>
      <c r="B7" s="133" t="s">
        <v>318</v>
      </c>
      <c r="C7" s="239">
        <v>27</v>
      </c>
      <c r="D7" s="239">
        <v>34</v>
      </c>
      <c r="E7" s="239">
        <v>9.4</v>
      </c>
      <c r="F7" s="239">
        <v>19.100000000000001</v>
      </c>
      <c r="G7" s="239">
        <v>20.51</v>
      </c>
      <c r="Q7" s="62"/>
    </row>
    <row r="8" spans="1:17" ht="58.5" customHeight="1">
      <c r="A8" s="410" t="s">
        <v>300</v>
      </c>
      <c r="B8" s="133" t="s">
        <v>317</v>
      </c>
      <c r="C8" s="238">
        <v>73</v>
      </c>
      <c r="D8" s="238">
        <v>66</v>
      </c>
      <c r="E8" s="238">
        <v>90.6</v>
      </c>
      <c r="F8" s="238">
        <v>80.849999999999994</v>
      </c>
      <c r="G8" s="238">
        <v>79.48</v>
      </c>
      <c r="M8" s="63"/>
    </row>
    <row r="9" spans="1:17" ht="60.75" customHeight="1">
      <c r="A9" s="411"/>
      <c r="B9" s="133" t="s">
        <v>316</v>
      </c>
      <c r="C9" s="239">
        <v>0</v>
      </c>
      <c r="D9" s="239">
        <v>0</v>
      </c>
      <c r="E9" s="239">
        <v>0</v>
      </c>
      <c r="F9" s="239">
        <v>0</v>
      </c>
      <c r="G9" s="239">
        <v>0</v>
      </c>
    </row>
    <row r="10" spans="1:17" ht="55.5" customHeight="1">
      <c r="A10" s="230" t="s">
        <v>315</v>
      </c>
      <c r="B10" s="133" t="s">
        <v>314</v>
      </c>
      <c r="C10" s="238">
        <v>88.2</v>
      </c>
      <c r="D10" s="238">
        <v>96.1</v>
      </c>
      <c r="E10" s="238">
        <v>92.7</v>
      </c>
      <c r="F10" s="238">
        <v>85.1</v>
      </c>
      <c r="G10" s="238">
        <v>84.6</v>
      </c>
    </row>
    <row r="11" spans="1:17" ht="53.25" customHeight="1">
      <c r="A11" s="234" t="s">
        <v>313</v>
      </c>
      <c r="B11" s="133" t="s">
        <v>312</v>
      </c>
      <c r="C11" s="239">
        <v>11.8</v>
      </c>
      <c r="D11" s="239">
        <v>3.9</v>
      </c>
      <c r="E11" s="239">
        <v>7.3</v>
      </c>
      <c r="F11" s="239">
        <v>14.9</v>
      </c>
      <c r="G11" s="239">
        <v>15.4</v>
      </c>
    </row>
    <row r="12" spans="1:17" ht="60.75" customHeight="1">
      <c r="A12" s="232" t="s">
        <v>311</v>
      </c>
      <c r="B12" s="133" t="s">
        <v>310</v>
      </c>
      <c r="C12" s="238">
        <v>22.7</v>
      </c>
      <c r="D12" s="238">
        <v>22.3</v>
      </c>
      <c r="E12" s="238">
        <v>27.1</v>
      </c>
      <c r="F12" s="238">
        <v>25.5</v>
      </c>
      <c r="G12" s="238">
        <v>33.33</v>
      </c>
    </row>
    <row r="13" spans="1:17" ht="66" customHeight="1">
      <c r="A13" s="233" t="s">
        <v>309</v>
      </c>
      <c r="B13" s="133" t="s">
        <v>308</v>
      </c>
      <c r="C13" s="239">
        <v>77.3</v>
      </c>
      <c r="D13" s="239">
        <v>77.7</v>
      </c>
      <c r="E13" s="239">
        <v>72.900000000000006</v>
      </c>
      <c r="F13" s="239">
        <v>74.5</v>
      </c>
      <c r="G13" s="239">
        <v>66.67</v>
      </c>
    </row>
    <row r="14" spans="1:17" ht="59.25" customHeight="1">
      <c r="A14" s="405" t="s">
        <v>307</v>
      </c>
      <c r="B14" s="236" t="s">
        <v>306</v>
      </c>
      <c r="C14" s="238">
        <v>0.13</v>
      </c>
      <c r="D14" s="238">
        <v>0.11</v>
      </c>
      <c r="E14" s="238">
        <v>0.13</v>
      </c>
      <c r="F14" s="238">
        <v>5.7000000000000002E-2</v>
      </c>
      <c r="G14" s="238">
        <v>0.06</v>
      </c>
    </row>
    <row r="15" spans="1:17" ht="57" customHeight="1">
      <c r="A15" s="405"/>
      <c r="B15" s="236" t="s">
        <v>305</v>
      </c>
      <c r="C15" s="239">
        <v>0.79</v>
      </c>
      <c r="D15" s="239">
        <v>0.7</v>
      </c>
      <c r="E15" s="239">
        <v>0.55000000000000004</v>
      </c>
      <c r="F15" s="239">
        <v>0.27</v>
      </c>
      <c r="G15" s="239">
        <v>0.22</v>
      </c>
    </row>
    <row r="16" spans="1:17" ht="62.25" customHeight="1">
      <c r="A16" s="405"/>
      <c r="B16" s="237" t="s">
        <v>566</v>
      </c>
      <c r="C16" s="238">
        <v>0.37</v>
      </c>
      <c r="D16" s="238">
        <v>0.32</v>
      </c>
      <c r="E16" s="238">
        <v>0.28999999999999998</v>
      </c>
      <c r="F16" s="238">
        <v>0.14000000000000001</v>
      </c>
      <c r="G16" s="238">
        <v>0.11</v>
      </c>
    </row>
    <row r="25" spans="3:7">
      <c r="C25" s="64"/>
      <c r="D25" s="64"/>
      <c r="E25" s="64"/>
      <c r="F25" s="64"/>
      <c r="G25" s="64"/>
    </row>
    <row r="26" spans="3:7">
      <c r="C26" s="64"/>
      <c r="D26" s="64"/>
      <c r="E26" s="64"/>
      <c r="F26" s="64"/>
      <c r="G26" s="64"/>
    </row>
    <row r="27" spans="3:7">
      <c r="C27" s="64"/>
      <c r="D27" s="64"/>
      <c r="E27" s="64"/>
      <c r="F27" s="64"/>
      <c r="G27" s="64"/>
    </row>
    <row r="28" spans="3:7">
      <c r="C28" s="64"/>
      <c r="D28" s="64"/>
      <c r="E28" s="64"/>
      <c r="F28" s="64"/>
      <c r="G28" s="64"/>
    </row>
  </sheetData>
  <mergeCells count="10">
    <mergeCell ref="A1:G1"/>
    <mergeCell ref="A2:G2"/>
    <mergeCell ref="A14:A16"/>
    <mergeCell ref="A4:B5"/>
    <mergeCell ref="A6:B6"/>
    <mergeCell ref="F4:G4"/>
    <mergeCell ref="C4:E4"/>
    <mergeCell ref="A3:D3"/>
    <mergeCell ref="E3:G3"/>
    <mergeCell ref="A8:A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8"/>
  <sheetViews>
    <sheetView showGridLines="0" rightToLeft="1" zoomScale="61" zoomScaleNormal="100" workbookViewId="0">
      <selection activeCell="L21" sqref="L21"/>
    </sheetView>
  </sheetViews>
  <sheetFormatPr defaultColWidth="9" defaultRowHeight="12.75"/>
  <cols>
    <col min="1" max="1" width="25.85546875" style="65" customWidth="1"/>
    <col min="2" max="15" width="17.7109375" style="65" customWidth="1"/>
    <col min="16" max="16" width="43.42578125" style="65" customWidth="1"/>
    <col min="17" max="29" width="14.85546875" style="65" customWidth="1"/>
    <col min="30" max="16384" width="9" style="65"/>
  </cols>
  <sheetData>
    <row r="1" spans="1:16" ht="69" customHeight="1">
      <c r="A1" s="334" t="s">
        <v>558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6"/>
    </row>
    <row r="2" spans="1:16" ht="66" customHeight="1">
      <c r="A2" s="337" t="s">
        <v>542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9"/>
    </row>
    <row r="3" spans="1:16" ht="55.5" customHeight="1">
      <c r="A3" s="324" t="s">
        <v>346</v>
      </c>
      <c r="B3" s="325"/>
      <c r="C3" s="325"/>
      <c r="D3" s="325"/>
      <c r="E3" s="325"/>
      <c r="F3" s="325"/>
      <c r="G3" s="325"/>
      <c r="H3" s="325"/>
      <c r="I3" s="326"/>
      <c r="J3" s="324" t="s">
        <v>345</v>
      </c>
      <c r="K3" s="325"/>
      <c r="L3" s="325"/>
      <c r="M3" s="325"/>
      <c r="N3" s="325"/>
      <c r="O3" s="325"/>
      <c r="P3" s="326"/>
    </row>
    <row r="4" spans="1:16" ht="72.75" customHeight="1">
      <c r="A4" s="386" t="s">
        <v>550</v>
      </c>
      <c r="B4" s="123"/>
      <c r="C4" s="368" t="s">
        <v>515</v>
      </c>
      <c r="D4" s="376" t="s">
        <v>343</v>
      </c>
      <c r="E4" s="376"/>
      <c r="F4" s="375" t="s">
        <v>342</v>
      </c>
      <c r="G4" s="376"/>
      <c r="H4" s="375" t="s">
        <v>559</v>
      </c>
      <c r="I4" s="376"/>
      <c r="J4" s="375" t="s">
        <v>341</v>
      </c>
      <c r="K4" s="376"/>
      <c r="L4" s="376"/>
      <c r="M4" s="376"/>
      <c r="N4" s="376"/>
      <c r="O4" s="377"/>
      <c r="P4" s="389" t="s">
        <v>534</v>
      </c>
    </row>
    <row r="5" spans="1:16" ht="75.75" customHeight="1">
      <c r="A5" s="387"/>
      <c r="B5" s="125" t="s">
        <v>344</v>
      </c>
      <c r="C5" s="374"/>
      <c r="D5" s="124" t="s">
        <v>340</v>
      </c>
      <c r="E5" s="123" t="s">
        <v>339</v>
      </c>
      <c r="F5" s="123" t="s">
        <v>338</v>
      </c>
      <c r="G5" s="123" t="s">
        <v>337</v>
      </c>
      <c r="H5" s="123" t="s">
        <v>336</v>
      </c>
      <c r="I5" s="124" t="s">
        <v>335</v>
      </c>
      <c r="J5" s="366" t="s">
        <v>334</v>
      </c>
      <c r="K5" s="368" t="s">
        <v>174</v>
      </c>
      <c r="L5" s="368" t="s">
        <v>269</v>
      </c>
      <c r="M5" s="368" t="s">
        <v>268</v>
      </c>
      <c r="N5" s="368" t="s">
        <v>172</v>
      </c>
      <c r="O5" s="368" t="s">
        <v>532</v>
      </c>
      <c r="P5" s="372"/>
    </row>
    <row r="6" spans="1:16" ht="35.25" customHeight="1">
      <c r="A6" s="387"/>
      <c r="B6" s="125" t="s">
        <v>286</v>
      </c>
      <c r="C6" s="374" t="s">
        <v>514</v>
      </c>
      <c r="D6" s="126"/>
      <c r="E6" s="125"/>
      <c r="F6" s="125"/>
      <c r="G6" s="125"/>
      <c r="H6" s="125"/>
      <c r="I6" s="126" t="s">
        <v>389</v>
      </c>
      <c r="J6" s="412"/>
      <c r="K6" s="374"/>
      <c r="L6" s="374"/>
      <c r="M6" s="374"/>
      <c r="N6" s="374"/>
      <c r="O6" s="374"/>
      <c r="P6" s="372"/>
    </row>
    <row r="7" spans="1:16" ht="59.25" customHeight="1">
      <c r="A7" s="327"/>
      <c r="B7" s="130" t="s">
        <v>232</v>
      </c>
      <c r="C7" s="369"/>
      <c r="D7" s="131" t="s">
        <v>333</v>
      </c>
      <c r="E7" s="130" t="s">
        <v>332</v>
      </c>
      <c r="F7" s="130" t="s">
        <v>190</v>
      </c>
      <c r="G7" s="130" t="s">
        <v>189</v>
      </c>
      <c r="H7" s="130" t="s">
        <v>331</v>
      </c>
      <c r="I7" s="131" t="s">
        <v>521</v>
      </c>
      <c r="J7" s="367"/>
      <c r="K7" s="369"/>
      <c r="L7" s="369"/>
      <c r="M7" s="369"/>
      <c r="N7" s="369"/>
      <c r="O7" s="369"/>
      <c r="P7" s="373"/>
    </row>
    <row r="8" spans="1:16" ht="48" customHeight="1">
      <c r="A8" s="112" t="s">
        <v>231</v>
      </c>
      <c r="B8" s="140">
        <v>38</v>
      </c>
      <c r="C8" s="139">
        <v>0.42827942572688038</v>
      </c>
      <c r="D8" s="138">
        <v>16</v>
      </c>
      <c r="E8" s="138">
        <v>22</v>
      </c>
      <c r="F8" s="138">
        <v>36</v>
      </c>
      <c r="G8" s="138">
        <v>2</v>
      </c>
      <c r="H8" s="138">
        <v>38</v>
      </c>
      <c r="I8" s="138">
        <v>0</v>
      </c>
      <c r="J8" s="140">
        <v>0</v>
      </c>
      <c r="K8" s="140">
        <v>1</v>
      </c>
      <c r="L8" s="140">
        <v>1</v>
      </c>
      <c r="M8" s="140">
        <v>2</v>
      </c>
      <c r="N8" s="140">
        <v>15</v>
      </c>
      <c r="O8" s="140">
        <v>19</v>
      </c>
      <c r="P8" s="112" t="s">
        <v>70</v>
      </c>
    </row>
    <row r="9" spans="1:16" ht="46.5" customHeight="1">
      <c r="A9" s="112" t="s">
        <v>523</v>
      </c>
      <c r="B9" s="137">
        <v>0</v>
      </c>
      <c r="C9" s="136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12" t="s">
        <v>69</v>
      </c>
    </row>
    <row r="10" spans="1:16" ht="40.5" customHeight="1">
      <c r="A10" s="112" t="s">
        <v>230</v>
      </c>
      <c r="B10" s="140">
        <v>8</v>
      </c>
      <c r="C10" s="139">
        <v>0.15898819910092174</v>
      </c>
      <c r="D10" s="138">
        <v>3</v>
      </c>
      <c r="E10" s="138">
        <v>5</v>
      </c>
      <c r="F10" s="138">
        <v>5</v>
      </c>
      <c r="G10" s="138">
        <v>3</v>
      </c>
      <c r="H10" s="138">
        <v>0</v>
      </c>
      <c r="I10" s="138">
        <v>8</v>
      </c>
      <c r="J10" s="140">
        <v>0</v>
      </c>
      <c r="K10" s="140">
        <v>0</v>
      </c>
      <c r="L10" s="140">
        <v>0</v>
      </c>
      <c r="M10" s="140">
        <v>0</v>
      </c>
      <c r="N10" s="140">
        <v>3</v>
      </c>
      <c r="O10" s="140">
        <v>5</v>
      </c>
      <c r="P10" s="112" t="s">
        <v>67</v>
      </c>
    </row>
    <row r="11" spans="1:16" ht="46.5" customHeight="1">
      <c r="A11" s="112" t="s">
        <v>229</v>
      </c>
      <c r="B11" s="137">
        <v>14</v>
      </c>
      <c r="C11" s="136">
        <v>1.0088737653907296</v>
      </c>
      <c r="D11" s="137">
        <v>8</v>
      </c>
      <c r="E11" s="137">
        <v>6</v>
      </c>
      <c r="F11" s="137">
        <v>12</v>
      </c>
      <c r="G11" s="137">
        <v>2</v>
      </c>
      <c r="H11" s="137">
        <v>14</v>
      </c>
      <c r="I11" s="137">
        <v>0</v>
      </c>
      <c r="J11" s="137">
        <v>0</v>
      </c>
      <c r="K11" s="137">
        <v>1</v>
      </c>
      <c r="L11" s="137">
        <v>1</v>
      </c>
      <c r="M11" s="137">
        <v>1</v>
      </c>
      <c r="N11" s="137">
        <v>6</v>
      </c>
      <c r="O11" s="137">
        <v>5</v>
      </c>
      <c r="P11" s="112" t="s">
        <v>65</v>
      </c>
    </row>
    <row r="12" spans="1:16" ht="49.5" customHeight="1">
      <c r="A12" s="112" t="s">
        <v>228</v>
      </c>
      <c r="B12" s="140">
        <v>262</v>
      </c>
      <c r="C12" s="139">
        <v>11.435594904089402</v>
      </c>
      <c r="D12" s="138">
        <v>43</v>
      </c>
      <c r="E12" s="138">
        <v>219</v>
      </c>
      <c r="F12" s="138">
        <v>259</v>
      </c>
      <c r="G12" s="138">
        <v>3</v>
      </c>
      <c r="H12" s="138">
        <v>251</v>
      </c>
      <c r="I12" s="138">
        <v>11</v>
      </c>
      <c r="J12" s="140">
        <v>0</v>
      </c>
      <c r="K12" s="140">
        <v>2</v>
      </c>
      <c r="L12" s="140">
        <v>5</v>
      </c>
      <c r="M12" s="140">
        <v>6</v>
      </c>
      <c r="N12" s="140">
        <v>218</v>
      </c>
      <c r="O12" s="140">
        <v>31</v>
      </c>
      <c r="P12" s="112" t="s">
        <v>63</v>
      </c>
    </row>
    <row r="13" spans="1:16" ht="54" customHeight="1">
      <c r="A13" s="112" t="s">
        <v>227</v>
      </c>
      <c r="B13" s="137">
        <v>301</v>
      </c>
      <c r="C13" s="136">
        <v>19.796979020463894</v>
      </c>
      <c r="D13" s="137">
        <v>151</v>
      </c>
      <c r="E13" s="137">
        <v>150</v>
      </c>
      <c r="F13" s="137">
        <v>237</v>
      </c>
      <c r="G13" s="137">
        <v>64</v>
      </c>
      <c r="H13" s="137">
        <v>301</v>
      </c>
      <c r="I13" s="137">
        <v>0</v>
      </c>
      <c r="J13" s="137">
        <v>5</v>
      </c>
      <c r="K13" s="137">
        <v>17</v>
      </c>
      <c r="L13" s="137">
        <v>20</v>
      </c>
      <c r="M13" s="137">
        <v>17</v>
      </c>
      <c r="N13" s="137">
        <v>192</v>
      </c>
      <c r="O13" s="137">
        <v>50</v>
      </c>
      <c r="P13" s="112" t="s">
        <v>61</v>
      </c>
    </row>
    <row r="14" spans="1:16" ht="54" customHeight="1">
      <c r="A14" s="112" t="s">
        <v>226</v>
      </c>
      <c r="B14" s="140">
        <v>25</v>
      </c>
      <c r="C14" s="139">
        <v>0.71728128587303031</v>
      </c>
      <c r="D14" s="138">
        <v>11</v>
      </c>
      <c r="E14" s="138">
        <v>14</v>
      </c>
      <c r="F14" s="138">
        <v>21</v>
      </c>
      <c r="G14" s="138">
        <v>4</v>
      </c>
      <c r="H14" s="138">
        <v>16</v>
      </c>
      <c r="I14" s="138">
        <v>9</v>
      </c>
      <c r="J14" s="140">
        <v>0</v>
      </c>
      <c r="K14" s="140">
        <v>1</v>
      </c>
      <c r="L14" s="140">
        <v>1</v>
      </c>
      <c r="M14" s="140">
        <v>1</v>
      </c>
      <c r="N14" s="140">
        <v>16</v>
      </c>
      <c r="O14" s="140">
        <v>6</v>
      </c>
      <c r="P14" s="112" t="s">
        <v>59</v>
      </c>
    </row>
    <row r="15" spans="1:16" ht="63" customHeight="1">
      <c r="A15" s="112" t="s">
        <v>330</v>
      </c>
      <c r="B15" s="137">
        <v>101</v>
      </c>
      <c r="C15" s="136">
        <v>7.7384436687271867</v>
      </c>
      <c r="D15" s="137">
        <v>39</v>
      </c>
      <c r="E15" s="137">
        <v>62</v>
      </c>
      <c r="F15" s="137">
        <v>96</v>
      </c>
      <c r="G15" s="137">
        <v>5</v>
      </c>
      <c r="H15" s="137">
        <v>100</v>
      </c>
      <c r="I15" s="137">
        <v>1</v>
      </c>
      <c r="J15" s="137">
        <v>0</v>
      </c>
      <c r="K15" s="137">
        <v>0</v>
      </c>
      <c r="L15" s="137">
        <v>7</v>
      </c>
      <c r="M15" s="137">
        <v>12</v>
      </c>
      <c r="N15" s="137">
        <v>69</v>
      </c>
      <c r="O15" s="137">
        <v>13</v>
      </c>
      <c r="P15" s="112" t="s">
        <v>57</v>
      </c>
    </row>
    <row r="16" spans="1:16" ht="63" customHeight="1">
      <c r="A16" s="112" t="s">
        <v>329</v>
      </c>
      <c r="B16" s="140">
        <v>2</v>
      </c>
      <c r="C16" s="139">
        <v>0.41977739204899639</v>
      </c>
      <c r="D16" s="138">
        <v>2</v>
      </c>
      <c r="E16" s="138">
        <v>0</v>
      </c>
      <c r="F16" s="138">
        <v>2</v>
      </c>
      <c r="G16" s="138">
        <v>0</v>
      </c>
      <c r="H16" s="138">
        <v>0</v>
      </c>
      <c r="I16" s="138">
        <v>2</v>
      </c>
      <c r="J16" s="140">
        <v>0</v>
      </c>
      <c r="K16" s="140">
        <v>0</v>
      </c>
      <c r="L16" s="140">
        <v>0</v>
      </c>
      <c r="M16" s="140">
        <v>0</v>
      </c>
      <c r="N16" s="140">
        <v>2</v>
      </c>
      <c r="O16" s="140">
        <v>0</v>
      </c>
      <c r="P16" s="112" t="s">
        <v>55</v>
      </c>
    </row>
    <row r="17" spans="1:16" ht="55.5" customHeight="1">
      <c r="A17" s="112" t="s">
        <v>223</v>
      </c>
      <c r="B17" s="137">
        <v>88</v>
      </c>
      <c r="C17" s="136">
        <v>4.5357948954782765</v>
      </c>
      <c r="D17" s="137">
        <v>71</v>
      </c>
      <c r="E17" s="137">
        <v>17</v>
      </c>
      <c r="F17" s="137">
        <v>56</v>
      </c>
      <c r="G17" s="137">
        <v>32</v>
      </c>
      <c r="H17" s="137">
        <v>88</v>
      </c>
      <c r="I17" s="137">
        <v>0</v>
      </c>
      <c r="J17" s="137">
        <v>1</v>
      </c>
      <c r="K17" s="137">
        <v>10</v>
      </c>
      <c r="L17" s="137">
        <v>13</v>
      </c>
      <c r="M17" s="137">
        <v>10</v>
      </c>
      <c r="N17" s="137">
        <v>38</v>
      </c>
      <c r="O17" s="137">
        <v>16</v>
      </c>
      <c r="P17" s="112" t="s">
        <v>53</v>
      </c>
    </row>
    <row r="18" spans="1:16" ht="63" customHeight="1">
      <c r="A18" s="112" t="s">
        <v>250</v>
      </c>
      <c r="B18" s="140">
        <v>14</v>
      </c>
      <c r="C18" s="139">
        <v>3.3800341383447976</v>
      </c>
      <c r="D18" s="138">
        <v>9</v>
      </c>
      <c r="E18" s="138">
        <v>5</v>
      </c>
      <c r="F18" s="138">
        <v>9</v>
      </c>
      <c r="G18" s="138">
        <v>5</v>
      </c>
      <c r="H18" s="138">
        <v>14</v>
      </c>
      <c r="I18" s="138">
        <v>0</v>
      </c>
      <c r="J18" s="140">
        <v>0</v>
      </c>
      <c r="K18" s="140">
        <v>0</v>
      </c>
      <c r="L18" s="140">
        <v>1</v>
      </c>
      <c r="M18" s="140">
        <v>1</v>
      </c>
      <c r="N18" s="140">
        <v>10</v>
      </c>
      <c r="O18" s="140">
        <v>2</v>
      </c>
      <c r="P18" s="112" t="s">
        <v>51</v>
      </c>
    </row>
    <row r="19" spans="1:16" ht="79.5" customHeight="1">
      <c r="A19" s="112" t="s">
        <v>222</v>
      </c>
      <c r="B19" s="137">
        <v>42</v>
      </c>
      <c r="C19" s="136">
        <v>4.3369881063264266</v>
      </c>
      <c r="D19" s="137">
        <v>26</v>
      </c>
      <c r="E19" s="137">
        <v>16</v>
      </c>
      <c r="F19" s="137">
        <v>35</v>
      </c>
      <c r="G19" s="137">
        <v>7</v>
      </c>
      <c r="H19" s="137">
        <v>42</v>
      </c>
      <c r="I19" s="137">
        <v>0</v>
      </c>
      <c r="J19" s="137">
        <v>1</v>
      </c>
      <c r="K19" s="137">
        <v>1</v>
      </c>
      <c r="L19" s="137">
        <v>0</v>
      </c>
      <c r="M19" s="137">
        <v>0</v>
      </c>
      <c r="N19" s="137">
        <v>37</v>
      </c>
      <c r="O19" s="137">
        <v>3</v>
      </c>
      <c r="P19" s="112" t="s">
        <v>49</v>
      </c>
    </row>
    <row r="20" spans="1:16" ht="68.25" customHeight="1">
      <c r="A20" s="112" t="s">
        <v>48</v>
      </c>
      <c r="B20" s="140">
        <v>130</v>
      </c>
      <c r="C20" s="139">
        <v>17.425198982368379</v>
      </c>
      <c r="D20" s="138">
        <v>82</v>
      </c>
      <c r="E20" s="138">
        <v>48</v>
      </c>
      <c r="F20" s="138">
        <v>87</v>
      </c>
      <c r="G20" s="138">
        <v>43</v>
      </c>
      <c r="H20" s="138">
        <v>130</v>
      </c>
      <c r="I20" s="138">
        <v>0</v>
      </c>
      <c r="J20" s="140">
        <v>0</v>
      </c>
      <c r="K20" s="140">
        <v>14</v>
      </c>
      <c r="L20" s="140">
        <v>13</v>
      </c>
      <c r="M20" s="140">
        <v>7</v>
      </c>
      <c r="N20" s="140">
        <v>83</v>
      </c>
      <c r="O20" s="140">
        <v>13</v>
      </c>
      <c r="P20" s="112" t="s">
        <v>47</v>
      </c>
    </row>
    <row r="21" spans="1:16" ht="66.75" customHeight="1">
      <c r="A21" s="112" t="s">
        <v>221</v>
      </c>
      <c r="B21" s="137">
        <v>0</v>
      </c>
      <c r="C21" s="136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12" t="s">
        <v>45</v>
      </c>
    </row>
    <row r="22" spans="1:16" ht="63" customHeight="1">
      <c r="A22" s="112" t="s">
        <v>220</v>
      </c>
      <c r="B22" s="140">
        <v>4</v>
      </c>
      <c r="C22" s="139">
        <v>0.23943937664352685</v>
      </c>
      <c r="D22" s="138">
        <v>2</v>
      </c>
      <c r="E22" s="138">
        <v>2</v>
      </c>
      <c r="F22" s="138">
        <v>3</v>
      </c>
      <c r="G22" s="138">
        <v>1</v>
      </c>
      <c r="H22" s="138">
        <v>4</v>
      </c>
      <c r="I22" s="138">
        <v>0</v>
      </c>
      <c r="J22" s="140">
        <v>0</v>
      </c>
      <c r="K22" s="140">
        <v>0</v>
      </c>
      <c r="L22" s="140">
        <v>0</v>
      </c>
      <c r="M22" s="140">
        <v>2</v>
      </c>
      <c r="N22" s="140">
        <v>2</v>
      </c>
      <c r="O22" s="140">
        <v>0</v>
      </c>
      <c r="P22" s="112" t="s">
        <v>43</v>
      </c>
    </row>
    <row r="23" spans="1:16" ht="60.75" customHeight="1">
      <c r="A23" s="112" t="s">
        <v>219</v>
      </c>
      <c r="B23" s="137">
        <v>25</v>
      </c>
      <c r="C23" s="136">
        <v>4.0255056035037997</v>
      </c>
      <c r="D23" s="137">
        <v>21</v>
      </c>
      <c r="E23" s="137">
        <v>4</v>
      </c>
      <c r="F23" s="137">
        <v>12</v>
      </c>
      <c r="G23" s="137">
        <v>13</v>
      </c>
      <c r="H23" s="137">
        <v>24</v>
      </c>
      <c r="I23" s="137">
        <v>1</v>
      </c>
      <c r="J23" s="137">
        <v>2</v>
      </c>
      <c r="K23" s="137">
        <v>2</v>
      </c>
      <c r="L23" s="137">
        <v>3</v>
      </c>
      <c r="M23" s="137">
        <v>1</v>
      </c>
      <c r="N23" s="137">
        <v>14</v>
      </c>
      <c r="O23" s="137">
        <v>3</v>
      </c>
      <c r="P23" s="112" t="s">
        <v>41</v>
      </c>
    </row>
    <row r="24" spans="1:16" ht="60.75" customHeight="1">
      <c r="A24" s="112" t="s">
        <v>218</v>
      </c>
      <c r="B24" s="140">
        <v>13</v>
      </c>
      <c r="C24" s="139">
        <v>2.564780435065678</v>
      </c>
      <c r="D24" s="138">
        <v>9</v>
      </c>
      <c r="E24" s="138">
        <v>4</v>
      </c>
      <c r="F24" s="138">
        <v>9</v>
      </c>
      <c r="G24" s="138">
        <v>4</v>
      </c>
      <c r="H24" s="138">
        <v>13</v>
      </c>
      <c r="I24" s="138">
        <v>0</v>
      </c>
      <c r="J24" s="140">
        <v>0</v>
      </c>
      <c r="K24" s="140">
        <v>0</v>
      </c>
      <c r="L24" s="140">
        <v>2</v>
      </c>
      <c r="M24" s="140">
        <v>0</v>
      </c>
      <c r="N24" s="140">
        <v>6</v>
      </c>
      <c r="O24" s="140">
        <v>5</v>
      </c>
      <c r="P24" s="112" t="s">
        <v>39</v>
      </c>
    </row>
    <row r="25" spans="1:16" ht="61.5" customHeight="1">
      <c r="A25" s="112" t="s">
        <v>217</v>
      </c>
      <c r="B25" s="137">
        <v>0</v>
      </c>
      <c r="C25" s="136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12" t="s">
        <v>328</v>
      </c>
    </row>
    <row r="26" spans="1:16" ht="76.5" customHeight="1">
      <c r="A26" s="112" t="s">
        <v>216</v>
      </c>
      <c r="B26" s="140">
        <v>0</v>
      </c>
      <c r="C26" s="139">
        <v>0</v>
      </c>
      <c r="D26" s="138">
        <v>0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40">
        <v>0</v>
      </c>
      <c r="K26" s="140">
        <v>0</v>
      </c>
      <c r="L26" s="140">
        <v>0</v>
      </c>
      <c r="M26" s="140">
        <v>0</v>
      </c>
      <c r="N26" s="140">
        <v>0</v>
      </c>
      <c r="O26" s="140">
        <v>0</v>
      </c>
      <c r="P26" s="112" t="s">
        <v>35</v>
      </c>
    </row>
    <row r="27" spans="1:16" ht="63" customHeight="1">
      <c r="A27" s="112" t="s">
        <v>34</v>
      </c>
      <c r="B27" s="137">
        <v>0</v>
      </c>
      <c r="C27" s="136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12" t="s">
        <v>33</v>
      </c>
    </row>
    <row r="28" spans="1:16" ht="74.25" customHeight="1" thickBot="1">
      <c r="A28" s="102" t="s">
        <v>155</v>
      </c>
      <c r="B28" s="220">
        <v>1067</v>
      </c>
      <c r="C28" s="166">
        <v>3.0474034894169417</v>
      </c>
      <c r="D28" s="165">
        <v>493</v>
      </c>
      <c r="E28" s="165">
        <v>574</v>
      </c>
      <c r="F28" s="165">
        <v>879</v>
      </c>
      <c r="G28" s="165">
        <v>188</v>
      </c>
      <c r="H28" s="220">
        <v>1035</v>
      </c>
      <c r="I28" s="165">
        <v>32</v>
      </c>
      <c r="J28" s="165">
        <v>9</v>
      </c>
      <c r="K28" s="165">
        <v>49</v>
      </c>
      <c r="L28" s="165">
        <v>67</v>
      </c>
      <c r="M28" s="165">
        <v>60</v>
      </c>
      <c r="N28" s="165">
        <v>711</v>
      </c>
      <c r="O28" s="165">
        <v>171</v>
      </c>
      <c r="P28" s="102" t="s">
        <v>31</v>
      </c>
    </row>
  </sheetData>
  <mergeCells count="18">
    <mergeCell ref="H4:I4"/>
    <mergeCell ref="J4:O4"/>
    <mergeCell ref="C4:C5"/>
    <mergeCell ref="C6:C7"/>
    <mergeCell ref="J3:P3"/>
    <mergeCell ref="A3:I3"/>
    <mergeCell ref="A1:P1"/>
    <mergeCell ref="A2:P2"/>
    <mergeCell ref="A4:A7"/>
    <mergeCell ref="D4:E4"/>
    <mergeCell ref="K5:K7"/>
    <mergeCell ref="L5:L7"/>
    <mergeCell ref="M5:M7"/>
    <mergeCell ref="P4:P7"/>
    <mergeCell ref="F4:G4"/>
    <mergeCell ref="N5:N7"/>
    <mergeCell ref="O5:O7"/>
    <mergeCell ref="J5:J7"/>
  </mergeCells>
  <printOptions horizontalCentered="1" verticalCentered="1"/>
  <pageMargins left="0.27" right="0.74803149606299213" top="0.98425196850393704" bottom="0.53" header="0.51181102362204722" footer="0.23"/>
  <pageSetup paperSize="9" scale="31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9"/>
  <sheetViews>
    <sheetView showGridLines="0" rightToLeft="1" zoomScale="51" zoomScaleNormal="130" workbookViewId="0">
      <selection activeCell="C17" sqref="C17"/>
    </sheetView>
  </sheetViews>
  <sheetFormatPr defaultColWidth="26.42578125" defaultRowHeight="42.75" customHeight="1"/>
  <cols>
    <col min="1" max="16384" width="26.42578125" style="66"/>
  </cols>
  <sheetData>
    <row r="1" spans="1:15" ht="42.75" customHeight="1">
      <c r="A1" s="334" t="s">
        <v>509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</row>
    <row r="2" spans="1:15" ht="42.75" customHeight="1">
      <c r="A2" s="337" t="s">
        <v>510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9"/>
    </row>
    <row r="3" spans="1:15" ht="42.75" customHeight="1">
      <c r="A3" s="324" t="s">
        <v>511</v>
      </c>
      <c r="B3" s="325"/>
      <c r="C3" s="325"/>
      <c r="D3" s="325"/>
      <c r="E3" s="325"/>
      <c r="F3" s="325"/>
      <c r="G3" s="325"/>
      <c r="H3" s="326"/>
      <c r="I3" s="324" t="s">
        <v>356</v>
      </c>
      <c r="J3" s="325"/>
      <c r="K3" s="325"/>
      <c r="L3" s="325"/>
      <c r="M3" s="325"/>
      <c r="N3" s="325"/>
      <c r="O3" s="326"/>
    </row>
    <row r="4" spans="1:15" ht="42.75" customHeight="1">
      <c r="A4" s="380" t="s">
        <v>355</v>
      </c>
      <c r="B4" s="124" t="s">
        <v>344</v>
      </c>
      <c r="C4" s="375" t="s">
        <v>353</v>
      </c>
      <c r="D4" s="376"/>
      <c r="E4" s="375" t="s">
        <v>342</v>
      </c>
      <c r="F4" s="376"/>
      <c r="G4" s="375" t="s">
        <v>560</v>
      </c>
      <c r="H4" s="376"/>
      <c r="I4" s="375" t="s">
        <v>352</v>
      </c>
      <c r="J4" s="376"/>
      <c r="K4" s="376"/>
      <c r="L4" s="376"/>
      <c r="M4" s="376"/>
      <c r="N4" s="377"/>
      <c r="O4" s="386" t="s">
        <v>354</v>
      </c>
    </row>
    <row r="5" spans="1:15" ht="42.75" customHeight="1">
      <c r="A5" s="380"/>
      <c r="B5" s="126"/>
      <c r="C5" s="124" t="s">
        <v>340</v>
      </c>
      <c r="D5" s="124" t="s">
        <v>339</v>
      </c>
      <c r="E5" s="124" t="s">
        <v>338</v>
      </c>
      <c r="F5" s="124" t="s">
        <v>337</v>
      </c>
      <c r="G5" s="124" t="s">
        <v>336</v>
      </c>
      <c r="H5" s="124" t="s">
        <v>335</v>
      </c>
      <c r="I5" s="366" t="s">
        <v>334</v>
      </c>
      <c r="J5" s="366" t="s">
        <v>174</v>
      </c>
      <c r="K5" s="366" t="s">
        <v>269</v>
      </c>
      <c r="L5" s="366" t="s">
        <v>350</v>
      </c>
      <c r="M5" s="366" t="s">
        <v>349</v>
      </c>
      <c r="N5" s="366" t="s">
        <v>348</v>
      </c>
      <c r="O5" s="387"/>
    </row>
    <row r="6" spans="1:15" ht="42.75" customHeight="1">
      <c r="A6" s="380"/>
      <c r="B6" s="131" t="s">
        <v>351</v>
      </c>
      <c r="C6" s="126" t="s">
        <v>333</v>
      </c>
      <c r="D6" s="126" t="s">
        <v>332</v>
      </c>
      <c r="E6" s="124" t="s">
        <v>190</v>
      </c>
      <c r="F6" s="124" t="s">
        <v>189</v>
      </c>
      <c r="G6" s="124" t="s">
        <v>331</v>
      </c>
      <c r="H6" s="124" t="s">
        <v>522</v>
      </c>
      <c r="I6" s="412"/>
      <c r="J6" s="412"/>
      <c r="K6" s="412"/>
      <c r="L6" s="412"/>
      <c r="M6" s="412"/>
      <c r="N6" s="412"/>
      <c r="O6" s="387"/>
    </row>
    <row r="7" spans="1:15" ht="42.75" customHeight="1">
      <c r="A7" s="112" t="s">
        <v>167</v>
      </c>
      <c r="B7" s="168">
        <v>136</v>
      </c>
      <c r="C7" s="168">
        <v>66</v>
      </c>
      <c r="D7" s="168">
        <v>70</v>
      </c>
      <c r="E7" s="168">
        <v>113</v>
      </c>
      <c r="F7" s="168">
        <v>23</v>
      </c>
      <c r="G7" s="168">
        <v>130</v>
      </c>
      <c r="H7" s="168">
        <v>6</v>
      </c>
      <c r="I7" s="168">
        <v>2</v>
      </c>
      <c r="J7" s="168">
        <v>7</v>
      </c>
      <c r="K7" s="168">
        <v>9</v>
      </c>
      <c r="L7" s="168">
        <v>10</v>
      </c>
      <c r="M7" s="168">
        <v>89</v>
      </c>
      <c r="N7" s="168">
        <v>19</v>
      </c>
      <c r="O7" s="112" t="s">
        <v>154</v>
      </c>
    </row>
    <row r="8" spans="1:15" ht="42.75" customHeight="1">
      <c r="A8" s="112" t="s">
        <v>166</v>
      </c>
      <c r="B8" s="167">
        <v>230</v>
      </c>
      <c r="C8" s="167">
        <v>115</v>
      </c>
      <c r="D8" s="167">
        <v>115</v>
      </c>
      <c r="E8" s="167">
        <v>189</v>
      </c>
      <c r="F8" s="167">
        <v>41</v>
      </c>
      <c r="G8" s="167">
        <v>227</v>
      </c>
      <c r="H8" s="167">
        <v>3</v>
      </c>
      <c r="I8" s="167">
        <v>3</v>
      </c>
      <c r="J8" s="167">
        <v>17</v>
      </c>
      <c r="K8" s="167">
        <v>11</v>
      </c>
      <c r="L8" s="167">
        <v>11</v>
      </c>
      <c r="M8" s="167">
        <v>155</v>
      </c>
      <c r="N8" s="167">
        <v>33</v>
      </c>
      <c r="O8" s="112" t="s">
        <v>153</v>
      </c>
    </row>
    <row r="9" spans="1:15" ht="42.75" customHeight="1">
      <c r="A9" s="112" t="s">
        <v>165</v>
      </c>
      <c r="B9" s="168">
        <v>150</v>
      </c>
      <c r="C9" s="168">
        <v>56</v>
      </c>
      <c r="D9" s="168">
        <v>94</v>
      </c>
      <c r="E9" s="168">
        <v>120</v>
      </c>
      <c r="F9" s="168">
        <v>30</v>
      </c>
      <c r="G9" s="168">
        <v>146</v>
      </c>
      <c r="H9" s="168">
        <v>4</v>
      </c>
      <c r="I9" s="168">
        <v>3</v>
      </c>
      <c r="J9" s="168">
        <v>2</v>
      </c>
      <c r="K9" s="168">
        <v>7</v>
      </c>
      <c r="L9" s="168">
        <v>9</v>
      </c>
      <c r="M9" s="168">
        <v>106</v>
      </c>
      <c r="N9" s="168">
        <v>23</v>
      </c>
      <c r="O9" s="112" t="s">
        <v>152</v>
      </c>
    </row>
    <row r="10" spans="1:15" ht="42.75" customHeight="1">
      <c r="A10" s="112" t="s">
        <v>164</v>
      </c>
      <c r="B10" s="167">
        <v>33</v>
      </c>
      <c r="C10" s="167">
        <v>20</v>
      </c>
      <c r="D10" s="167">
        <v>13</v>
      </c>
      <c r="E10" s="167">
        <v>27</v>
      </c>
      <c r="F10" s="167">
        <v>6</v>
      </c>
      <c r="G10" s="167">
        <v>33</v>
      </c>
      <c r="H10" s="167">
        <v>0</v>
      </c>
      <c r="I10" s="167">
        <v>0</v>
      </c>
      <c r="J10" s="167">
        <v>2</v>
      </c>
      <c r="K10" s="167">
        <v>2</v>
      </c>
      <c r="L10" s="167">
        <v>3</v>
      </c>
      <c r="M10" s="167">
        <v>21</v>
      </c>
      <c r="N10" s="167">
        <v>5</v>
      </c>
      <c r="O10" s="112" t="s">
        <v>151</v>
      </c>
    </row>
    <row r="11" spans="1:15" ht="42.75" customHeight="1">
      <c r="A11" s="112" t="s">
        <v>347</v>
      </c>
      <c r="B11" s="168">
        <v>18</v>
      </c>
      <c r="C11" s="168">
        <v>10</v>
      </c>
      <c r="D11" s="168">
        <v>8</v>
      </c>
      <c r="E11" s="168">
        <v>12</v>
      </c>
      <c r="F11" s="168">
        <v>6</v>
      </c>
      <c r="G11" s="168">
        <v>18</v>
      </c>
      <c r="H11" s="168">
        <v>0</v>
      </c>
      <c r="I11" s="168">
        <v>0</v>
      </c>
      <c r="J11" s="168">
        <v>2</v>
      </c>
      <c r="K11" s="168">
        <v>0</v>
      </c>
      <c r="L11" s="168">
        <v>1</v>
      </c>
      <c r="M11" s="168">
        <v>10</v>
      </c>
      <c r="N11" s="168">
        <v>5</v>
      </c>
      <c r="O11" s="112" t="s">
        <v>150</v>
      </c>
    </row>
    <row r="12" spans="1:15" ht="42.75" customHeight="1">
      <c r="A12" s="112" t="s">
        <v>275</v>
      </c>
      <c r="B12" s="167">
        <v>33</v>
      </c>
      <c r="C12" s="167">
        <v>14</v>
      </c>
      <c r="D12" s="167">
        <v>19</v>
      </c>
      <c r="E12" s="167">
        <v>29</v>
      </c>
      <c r="F12" s="167">
        <v>4</v>
      </c>
      <c r="G12" s="167">
        <v>32</v>
      </c>
      <c r="H12" s="167">
        <v>1</v>
      </c>
      <c r="I12" s="167">
        <v>0</v>
      </c>
      <c r="J12" s="167">
        <v>5</v>
      </c>
      <c r="K12" s="167">
        <v>5</v>
      </c>
      <c r="L12" s="167">
        <v>1</v>
      </c>
      <c r="M12" s="167">
        <v>17</v>
      </c>
      <c r="N12" s="167">
        <v>5</v>
      </c>
      <c r="O12" s="112" t="s">
        <v>149</v>
      </c>
    </row>
    <row r="13" spans="1:15" ht="42.75" customHeight="1">
      <c r="A13" s="112" t="s">
        <v>161</v>
      </c>
      <c r="B13" s="168">
        <v>56</v>
      </c>
      <c r="C13" s="168">
        <v>16</v>
      </c>
      <c r="D13" s="168">
        <v>40</v>
      </c>
      <c r="E13" s="168">
        <v>48</v>
      </c>
      <c r="F13" s="168">
        <v>8</v>
      </c>
      <c r="G13" s="168">
        <v>54</v>
      </c>
      <c r="H13" s="168">
        <v>2</v>
      </c>
      <c r="I13" s="168">
        <v>0</v>
      </c>
      <c r="J13" s="168">
        <v>2</v>
      </c>
      <c r="K13" s="168">
        <v>3</v>
      </c>
      <c r="L13" s="168">
        <v>2</v>
      </c>
      <c r="M13" s="168">
        <v>38</v>
      </c>
      <c r="N13" s="168">
        <v>11</v>
      </c>
      <c r="O13" s="112" t="s">
        <v>148</v>
      </c>
    </row>
    <row r="14" spans="1:15" ht="42.75" customHeight="1">
      <c r="A14" s="112" t="s">
        <v>274</v>
      </c>
      <c r="B14" s="167">
        <v>73</v>
      </c>
      <c r="C14" s="167">
        <v>24</v>
      </c>
      <c r="D14" s="167">
        <v>49</v>
      </c>
      <c r="E14" s="167">
        <v>65</v>
      </c>
      <c r="F14" s="167">
        <v>8</v>
      </c>
      <c r="G14" s="167">
        <v>69</v>
      </c>
      <c r="H14" s="167">
        <v>4</v>
      </c>
      <c r="I14" s="167">
        <v>0</v>
      </c>
      <c r="J14" s="167">
        <v>2</v>
      </c>
      <c r="K14" s="167">
        <v>5</v>
      </c>
      <c r="L14" s="167">
        <v>0</v>
      </c>
      <c r="M14" s="167">
        <v>52</v>
      </c>
      <c r="N14" s="167">
        <v>14</v>
      </c>
      <c r="O14" s="112" t="s">
        <v>147</v>
      </c>
    </row>
    <row r="15" spans="1:15" ht="42.75" customHeight="1">
      <c r="A15" s="112" t="s">
        <v>159</v>
      </c>
      <c r="B15" s="168">
        <v>68</v>
      </c>
      <c r="C15" s="168">
        <v>39</v>
      </c>
      <c r="D15" s="168">
        <v>29</v>
      </c>
      <c r="E15" s="168">
        <v>58</v>
      </c>
      <c r="F15" s="168">
        <v>10</v>
      </c>
      <c r="G15" s="168">
        <v>64</v>
      </c>
      <c r="H15" s="168">
        <v>4</v>
      </c>
      <c r="I15" s="168">
        <v>0</v>
      </c>
      <c r="J15" s="168">
        <v>3</v>
      </c>
      <c r="K15" s="168">
        <v>4</v>
      </c>
      <c r="L15" s="168">
        <v>11</v>
      </c>
      <c r="M15" s="168">
        <v>46</v>
      </c>
      <c r="N15" s="168">
        <v>4</v>
      </c>
      <c r="O15" s="112" t="s">
        <v>146</v>
      </c>
    </row>
    <row r="16" spans="1:15" ht="42.75" customHeight="1">
      <c r="A16" s="112" t="s">
        <v>158</v>
      </c>
      <c r="B16" s="167">
        <v>80</v>
      </c>
      <c r="C16" s="167">
        <v>40</v>
      </c>
      <c r="D16" s="167">
        <v>40</v>
      </c>
      <c r="E16" s="167">
        <v>65</v>
      </c>
      <c r="F16" s="167">
        <v>15</v>
      </c>
      <c r="G16" s="167">
        <v>79</v>
      </c>
      <c r="H16" s="167">
        <v>1</v>
      </c>
      <c r="I16" s="167">
        <v>0</v>
      </c>
      <c r="J16" s="167">
        <v>2</v>
      </c>
      <c r="K16" s="167">
        <v>5</v>
      </c>
      <c r="L16" s="167">
        <v>3</v>
      </c>
      <c r="M16" s="167">
        <v>51</v>
      </c>
      <c r="N16" s="167">
        <v>19</v>
      </c>
      <c r="O16" s="112" t="s">
        <v>145</v>
      </c>
    </row>
    <row r="17" spans="1:15" ht="42.75" customHeight="1">
      <c r="A17" s="112" t="s">
        <v>157</v>
      </c>
      <c r="B17" s="168">
        <v>109</v>
      </c>
      <c r="C17" s="168">
        <v>47</v>
      </c>
      <c r="D17" s="168">
        <v>62</v>
      </c>
      <c r="E17" s="168">
        <v>90</v>
      </c>
      <c r="F17" s="168">
        <v>19</v>
      </c>
      <c r="G17" s="168">
        <v>108</v>
      </c>
      <c r="H17" s="168">
        <v>1</v>
      </c>
      <c r="I17" s="168">
        <v>1</v>
      </c>
      <c r="J17" s="168">
        <v>3</v>
      </c>
      <c r="K17" s="168">
        <v>10</v>
      </c>
      <c r="L17" s="168">
        <v>2</v>
      </c>
      <c r="M17" s="168">
        <v>74</v>
      </c>
      <c r="N17" s="168">
        <v>19</v>
      </c>
      <c r="O17" s="112" t="s">
        <v>144</v>
      </c>
    </row>
    <row r="18" spans="1:15" ht="42.75" customHeight="1">
      <c r="A18" s="112" t="s">
        <v>156</v>
      </c>
      <c r="B18" s="167">
        <v>81</v>
      </c>
      <c r="C18" s="167">
        <v>46</v>
      </c>
      <c r="D18" s="167">
        <v>35</v>
      </c>
      <c r="E18" s="167">
        <v>63</v>
      </c>
      <c r="F18" s="167">
        <v>18</v>
      </c>
      <c r="G18" s="167">
        <v>75</v>
      </c>
      <c r="H18" s="167">
        <v>6</v>
      </c>
      <c r="I18" s="167">
        <v>0</v>
      </c>
      <c r="J18" s="167">
        <v>2</v>
      </c>
      <c r="K18" s="167">
        <v>6</v>
      </c>
      <c r="L18" s="167">
        <v>7</v>
      </c>
      <c r="M18" s="167">
        <v>52</v>
      </c>
      <c r="N18" s="167">
        <v>14</v>
      </c>
      <c r="O18" s="112" t="s">
        <v>143</v>
      </c>
    </row>
    <row r="19" spans="1:15" ht="42.75" customHeight="1">
      <c r="A19" s="106" t="s">
        <v>155</v>
      </c>
      <c r="B19" s="221">
        <f t="shared" ref="B19:N19" si="0">SUM(B7:B18)</f>
        <v>1067</v>
      </c>
      <c r="C19" s="169">
        <f t="shared" si="0"/>
        <v>493</v>
      </c>
      <c r="D19" s="169">
        <f t="shared" si="0"/>
        <v>574</v>
      </c>
      <c r="E19" s="169">
        <f t="shared" si="0"/>
        <v>879</v>
      </c>
      <c r="F19" s="169">
        <f t="shared" si="0"/>
        <v>188</v>
      </c>
      <c r="G19" s="221">
        <f t="shared" si="0"/>
        <v>1035</v>
      </c>
      <c r="H19" s="169">
        <f t="shared" si="0"/>
        <v>32</v>
      </c>
      <c r="I19" s="169">
        <f t="shared" si="0"/>
        <v>9</v>
      </c>
      <c r="J19" s="169">
        <f t="shared" si="0"/>
        <v>49</v>
      </c>
      <c r="K19" s="169">
        <f t="shared" si="0"/>
        <v>67</v>
      </c>
      <c r="L19" s="169">
        <f t="shared" si="0"/>
        <v>60</v>
      </c>
      <c r="M19" s="169">
        <f t="shared" si="0"/>
        <v>711</v>
      </c>
      <c r="N19" s="169">
        <f t="shared" si="0"/>
        <v>171</v>
      </c>
      <c r="O19" s="106" t="s">
        <v>31</v>
      </c>
    </row>
  </sheetData>
  <mergeCells count="16">
    <mergeCell ref="I3:O3"/>
    <mergeCell ref="A3:H3"/>
    <mergeCell ref="A1:O1"/>
    <mergeCell ref="A2:O2"/>
    <mergeCell ref="A4:A6"/>
    <mergeCell ref="C4:D4"/>
    <mergeCell ref="E4:F4"/>
    <mergeCell ref="G4:H4"/>
    <mergeCell ref="O4:O6"/>
    <mergeCell ref="I5:I6"/>
    <mergeCell ref="J5:J6"/>
    <mergeCell ref="K5:K6"/>
    <mergeCell ref="L5:L6"/>
    <mergeCell ref="M5:M6"/>
    <mergeCell ref="N5:N6"/>
    <mergeCell ref="I4:N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0"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7"/>
  <sheetViews>
    <sheetView showGridLines="0" rightToLeft="1" zoomScale="61" zoomScaleNormal="100" workbookViewId="0">
      <selection activeCell="D11" sqref="D11"/>
    </sheetView>
  </sheetViews>
  <sheetFormatPr defaultColWidth="34.85546875" defaultRowHeight="137.25" customHeight="1"/>
  <cols>
    <col min="1" max="1" width="34.85546875" style="7"/>
    <col min="2" max="5" width="34.85546875" style="57"/>
    <col min="6" max="6" width="34.85546875" style="55"/>
    <col min="7" max="7" width="34.85546875" style="57"/>
    <col min="8" max="16384" width="34.85546875" style="7"/>
  </cols>
  <sheetData>
    <row r="1" spans="1:12" ht="65.25" customHeight="1">
      <c r="A1" s="319" t="s">
        <v>561</v>
      </c>
      <c r="B1" s="319"/>
      <c r="C1" s="319"/>
      <c r="D1" s="319"/>
      <c r="E1" s="319"/>
      <c r="F1" s="319"/>
      <c r="G1" s="319"/>
      <c r="H1" s="67"/>
      <c r="I1" s="67"/>
      <c r="J1" s="67"/>
      <c r="K1" s="67"/>
      <c r="L1" s="67"/>
    </row>
    <row r="2" spans="1:12" ht="59.25" customHeight="1">
      <c r="A2" s="320" t="s">
        <v>543</v>
      </c>
      <c r="B2" s="320"/>
      <c r="C2" s="320"/>
      <c r="D2" s="320"/>
      <c r="E2" s="320"/>
      <c r="F2" s="320"/>
      <c r="G2" s="320"/>
      <c r="H2" s="68"/>
      <c r="I2" s="68"/>
      <c r="J2" s="68"/>
      <c r="K2" s="68"/>
      <c r="L2" s="68"/>
    </row>
    <row r="3" spans="1:12" ht="79.5" customHeight="1">
      <c r="A3" s="324" t="s">
        <v>359</v>
      </c>
      <c r="B3" s="325"/>
      <c r="C3" s="325"/>
      <c r="D3" s="324" t="s">
        <v>358</v>
      </c>
      <c r="E3" s="325"/>
      <c r="F3" s="325"/>
      <c r="G3" s="326"/>
    </row>
    <row r="4" spans="1:12" ht="82.5" customHeight="1">
      <c r="A4" s="106" t="s">
        <v>550</v>
      </c>
      <c r="B4" s="107" t="s">
        <v>20</v>
      </c>
      <c r="C4" s="107" t="s">
        <v>19</v>
      </c>
      <c r="D4" s="107" t="s">
        <v>18</v>
      </c>
      <c r="E4" s="107" t="s">
        <v>483</v>
      </c>
      <c r="F4" s="107" t="s">
        <v>498</v>
      </c>
      <c r="G4" s="106" t="s">
        <v>534</v>
      </c>
    </row>
    <row r="5" spans="1:12" ht="73.5" customHeight="1">
      <c r="A5" s="112" t="s">
        <v>229</v>
      </c>
      <c r="B5" s="172">
        <v>0</v>
      </c>
      <c r="C5" s="172">
        <v>0</v>
      </c>
      <c r="D5" s="172">
        <v>1</v>
      </c>
      <c r="E5" s="172">
        <v>0</v>
      </c>
      <c r="F5" s="172">
        <v>0</v>
      </c>
      <c r="G5" s="112" t="s">
        <v>65</v>
      </c>
    </row>
    <row r="6" spans="1:12" ht="81" customHeight="1">
      <c r="A6" s="112" t="s">
        <v>221</v>
      </c>
      <c r="B6" s="171">
        <v>0</v>
      </c>
      <c r="C6" s="171">
        <v>1</v>
      </c>
      <c r="D6" s="171">
        <v>0</v>
      </c>
      <c r="E6" s="171">
        <v>0</v>
      </c>
      <c r="F6" s="171">
        <v>0</v>
      </c>
      <c r="G6" s="112" t="s">
        <v>45</v>
      </c>
      <c r="K6" s="61"/>
    </row>
    <row r="7" spans="1:12" ht="69.75" customHeight="1">
      <c r="A7" s="112" t="s">
        <v>220</v>
      </c>
      <c r="B7" s="172">
        <v>4</v>
      </c>
      <c r="C7" s="172">
        <v>4</v>
      </c>
      <c r="D7" s="172">
        <v>1</v>
      </c>
      <c r="E7" s="172">
        <v>0</v>
      </c>
      <c r="F7" s="172">
        <v>0</v>
      </c>
      <c r="G7" s="112" t="s">
        <v>43</v>
      </c>
      <c r="K7" s="62"/>
    </row>
    <row r="8" spans="1:12" ht="66" customHeight="1">
      <c r="A8" s="112" t="s">
        <v>230</v>
      </c>
      <c r="B8" s="171">
        <v>0</v>
      </c>
      <c r="C8" s="171">
        <v>0</v>
      </c>
      <c r="D8" s="171">
        <v>0</v>
      </c>
      <c r="E8" s="171">
        <v>0</v>
      </c>
      <c r="F8" s="171">
        <v>0</v>
      </c>
      <c r="G8" s="112" t="s">
        <v>67</v>
      </c>
    </row>
    <row r="9" spans="1:12" ht="52.5" customHeight="1">
      <c r="A9" s="122" t="s">
        <v>155</v>
      </c>
      <c r="B9" s="170">
        <f>SUM(B5:B8)</f>
        <v>4</v>
      </c>
      <c r="C9" s="170">
        <f>SUM(C5:C8)</f>
        <v>5</v>
      </c>
      <c r="D9" s="170">
        <f>SUM(D5:D8)</f>
        <v>2</v>
      </c>
      <c r="E9" s="170">
        <f>SUM(E5:E8)</f>
        <v>0</v>
      </c>
      <c r="F9" s="170">
        <f>SUM(F5:F8)</f>
        <v>0</v>
      </c>
      <c r="G9" s="122" t="s">
        <v>248</v>
      </c>
    </row>
    <row r="10" spans="1:12" ht="60" customHeight="1">
      <c r="A10" s="323" t="s">
        <v>357</v>
      </c>
      <c r="B10" s="323"/>
      <c r="C10" s="323"/>
      <c r="D10" s="323" t="s">
        <v>544</v>
      </c>
      <c r="E10" s="323"/>
      <c r="F10" s="323"/>
      <c r="G10" s="323"/>
    </row>
    <row r="11" spans="1:12" ht="137.25" customHeight="1">
      <c r="A11" s="8"/>
      <c r="B11" s="9"/>
      <c r="C11" s="9"/>
      <c r="D11" s="9"/>
      <c r="E11" s="9"/>
      <c r="G11" s="9"/>
    </row>
    <row r="12" spans="1:12" ht="137.25" customHeight="1">
      <c r="B12" s="9"/>
      <c r="C12" s="9"/>
      <c r="D12" s="9"/>
      <c r="E12" s="9"/>
      <c r="G12" s="9"/>
    </row>
    <row r="13" spans="1:12" ht="137.25" customHeight="1">
      <c r="B13" s="9"/>
      <c r="C13" s="9"/>
      <c r="D13" s="9"/>
      <c r="E13" s="9"/>
      <c r="G13" s="9"/>
    </row>
    <row r="14" spans="1:12" ht="137.25" customHeight="1">
      <c r="B14" s="9"/>
      <c r="C14" s="9"/>
      <c r="D14" s="9"/>
      <c r="E14" s="9"/>
      <c r="G14" s="9"/>
    </row>
    <row r="15" spans="1:12" ht="137.25" customHeight="1">
      <c r="B15" s="9"/>
      <c r="C15" s="9"/>
      <c r="D15" s="9"/>
      <c r="E15" s="9"/>
      <c r="G15" s="9"/>
    </row>
    <row r="16" spans="1:12" ht="137.25" customHeight="1">
      <c r="B16" s="9"/>
      <c r="C16" s="9"/>
      <c r="D16" s="9"/>
      <c r="E16" s="9"/>
      <c r="G16" s="9"/>
    </row>
    <row r="17" spans="2:7" ht="137.25" customHeight="1">
      <c r="B17" s="9"/>
      <c r="C17" s="9"/>
      <c r="D17" s="9"/>
      <c r="E17" s="9"/>
      <c r="G17" s="9"/>
    </row>
  </sheetData>
  <mergeCells count="6">
    <mergeCell ref="A1:G1"/>
    <mergeCell ref="A2:G2"/>
    <mergeCell ref="D3:G3"/>
    <mergeCell ref="A3:C3"/>
    <mergeCell ref="A10:C10"/>
    <mergeCell ref="D10:G10"/>
  </mergeCells>
  <printOptions horizontalCentered="1" verticalCentered="1" gridLinesSet="0"/>
  <pageMargins left="0.19685039370078741" right="0.19685039370078741" top="0.59055118110236227" bottom="0.39370078740157483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"/>
  <sheetViews>
    <sheetView rightToLeft="1" zoomScale="75" zoomScaleNormal="100" workbookViewId="0">
      <selection activeCell="B7" sqref="B7"/>
    </sheetView>
  </sheetViews>
  <sheetFormatPr defaultColWidth="32.85546875" defaultRowHeight="78.75" customHeight="1"/>
  <cols>
    <col min="1" max="1" width="31.7109375" style="88" customWidth="1"/>
    <col min="2" max="7" width="23.7109375" style="88" customWidth="1"/>
    <col min="8" max="8" width="31.7109375" style="88" customWidth="1"/>
    <col min="9" max="16384" width="32.85546875" style="88"/>
  </cols>
  <sheetData>
    <row r="1" spans="1:9" ht="60" customHeight="1">
      <c r="A1" s="319" t="s">
        <v>499</v>
      </c>
      <c r="B1" s="319"/>
      <c r="C1" s="319"/>
      <c r="D1" s="319"/>
      <c r="E1" s="319"/>
      <c r="F1" s="319"/>
      <c r="G1" s="319"/>
      <c r="H1" s="319"/>
    </row>
    <row r="2" spans="1:9" ht="66" customHeight="1">
      <c r="A2" s="320" t="s">
        <v>500</v>
      </c>
      <c r="B2" s="320"/>
      <c r="C2" s="320"/>
      <c r="D2" s="320"/>
      <c r="E2" s="320"/>
      <c r="F2" s="320"/>
      <c r="G2" s="320"/>
      <c r="H2" s="320"/>
    </row>
    <row r="3" spans="1:9" ht="39" customHeight="1">
      <c r="A3" s="324" t="s">
        <v>28</v>
      </c>
      <c r="B3" s="325"/>
      <c r="C3" s="325"/>
      <c r="D3" s="326"/>
      <c r="E3" s="324" t="s">
        <v>27</v>
      </c>
      <c r="F3" s="325"/>
      <c r="G3" s="325"/>
      <c r="H3" s="326"/>
      <c r="I3"/>
    </row>
    <row r="4" spans="1:9" ht="78.75" customHeight="1">
      <c r="A4" s="321" t="s">
        <v>26</v>
      </c>
      <c r="B4" s="327" t="s">
        <v>24</v>
      </c>
      <c r="C4" s="328"/>
      <c r="D4" s="328"/>
      <c r="E4" s="328"/>
      <c r="F4" s="329"/>
      <c r="G4" s="96" t="s">
        <v>23</v>
      </c>
      <c r="H4" s="321" t="s">
        <v>25</v>
      </c>
    </row>
    <row r="5" spans="1:9" ht="78.75" customHeight="1">
      <c r="A5" s="322"/>
      <c r="B5" s="330" t="s">
        <v>22</v>
      </c>
      <c r="C5" s="331"/>
      <c r="D5" s="331"/>
      <c r="E5" s="331"/>
      <c r="F5" s="332"/>
      <c r="G5" s="197" t="s">
        <v>21</v>
      </c>
      <c r="H5" s="322"/>
    </row>
    <row r="6" spans="1:9" ht="71.099999999999994" customHeight="1">
      <c r="A6" s="322"/>
      <c r="B6" s="120" t="s">
        <v>20</v>
      </c>
      <c r="C6" s="120" t="s">
        <v>19</v>
      </c>
      <c r="D6" s="120" t="s">
        <v>18</v>
      </c>
      <c r="E6" s="120" t="s">
        <v>483</v>
      </c>
      <c r="F6" s="120" t="s">
        <v>498</v>
      </c>
      <c r="G6" s="120" t="s">
        <v>498</v>
      </c>
      <c r="H6" s="322"/>
    </row>
    <row r="7" spans="1:9" ht="57" customHeight="1">
      <c r="A7" s="113" t="s">
        <v>17</v>
      </c>
      <c r="B7" s="116">
        <v>6.0000000000000001E-3</v>
      </c>
      <c r="C7" s="116">
        <v>3.0000000000000001E-3</v>
      </c>
      <c r="D7" s="116">
        <v>0</v>
      </c>
      <c r="E7" s="116">
        <v>0</v>
      </c>
      <c r="F7" s="116">
        <v>0</v>
      </c>
      <c r="G7" s="117">
        <v>97.4</v>
      </c>
      <c r="H7" s="113" t="s">
        <v>16</v>
      </c>
    </row>
    <row r="8" spans="1:9" ht="48" customHeight="1">
      <c r="A8" s="113" t="s">
        <v>15</v>
      </c>
      <c r="B8" s="114">
        <v>2.1999999999999999E-2</v>
      </c>
      <c r="C8" s="114">
        <v>6.5000000000000002E-2</v>
      </c>
      <c r="D8" s="114">
        <v>9.5000000000000001E-2</v>
      </c>
      <c r="E8" s="114">
        <v>0.75</v>
      </c>
      <c r="F8" s="114">
        <v>0.27763028465959122</v>
      </c>
      <c r="G8" s="115">
        <v>97.4</v>
      </c>
      <c r="H8" s="113" t="s">
        <v>14</v>
      </c>
    </row>
    <row r="9" spans="1:9" ht="41.1" customHeight="1">
      <c r="A9" s="113" t="s">
        <v>13</v>
      </c>
      <c r="B9" s="116">
        <v>8.9999999999999993E-3</v>
      </c>
      <c r="C9" s="116">
        <v>8.9999999999999993E-3</v>
      </c>
      <c r="D9" s="116">
        <v>0</v>
      </c>
      <c r="E9" s="116">
        <v>0</v>
      </c>
      <c r="F9" s="116">
        <v>0</v>
      </c>
      <c r="G9" s="117">
        <v>97.4</v>
      </c>
      <c r="H9" s="113" t="s">
        <v>12</v>
      </c>
    </row>
    <row r="10" spans="1:9" ht="45.95" customHeight="1">
      <c r="A10" s="113" t="s">
        <v>11</v>
      </c>
      <c r="B10" s="114">
        <v>0</v>
      </c>
      <c r="C10" s="114">
        <v>0</v>
      </c>
      <c r="D10" s="114">
        <v>0</v>
      </c>
      <c r="E10" s="114">
        <v>0</v>
      </c>
      <c r="F10" s="114">
        <v>0</v>
      </c>
      <c r="G10" s="115">
        <v>97</v>
      </c>
      <c r="H10" s="113" t="s">
        <v>10</v>
      </c>
    </row>
    <row r="11" spans="1:9" ht="42.95" customHeight="1">
      <c r="A11" s="113" t="s">
        <v>9</v>
      </c>
      <c r="B11" s="116">
        <v>0.39</v>
      </c>
      <c r="C11" s="116">
        <v>1.4</v>
      </c>
      <c r="D11" s="116">
        <v>3.4596629043331379</v>
      </c>
      <c r="E11" s="116">
        <v>2.99</v>
      </c>
      <c r="F11" s="116">
        <v>0.1</v>
      </c>
      <c r="G11" s="117">
        <v>96.4</v>
      </c>
      <c r="H11" s="113" t="s">
        <v>8</v>
      </c>
    </row>
    <row r="12" spans="1:9" ht="41.1" customHeight="1">
      <c r="A12" s="113" t="s">
        <v>7</v>
      </c>
      <c r="B12" s="114">
        <v>0.04</v>
      </c>
      <c r="C12" s="114">
        <v>0.14399999999999999</v>
      </c>
      <c r="D12" s="114">
        <v>0.3172355258298552</v>
      </c>
      <c r="E12" s="114">
        <v>0.55000000000000004</v>
      </c>
      <c r="F12" s="114">
        <v>0.54</v>
      </c>
      <c r="G12" s="115">
        <v>96.4</v>
      </c>
      <c r="H12" s="113" t="s">
        <v>6</v>
      </c>
    </row>
    <row r="13" spans="1:9" ht="51" customHeight="1">
      <c r="A13" s="113" t="s">
        <v>5</v>
      </c>
      <c r="B13" s="116">
        <v>0.18</v>
      </c>
      <c r="C13" s="116">
        <v>0.187</v>
      </c>
      <c r="D13" s="116">
        <v>0.1586177629149276</v>
      </c>
      <c r="E13" s="116">
        <v>0.12</v>
      </c>
      <c r="F13" s="116">
        <v>8.2000000000000003E-2</v>
      </c>
      <c r="G13" s="117">
        <v>96.4</v>
      </c>
      <c r="H13" s="113" t="s">
        <v>4</v>
      </c>
    </row>
    <row r="14" spans="1:9" ht="48" customHeight="1">
      <c r="A14" s="113" t="s">
        <v>3</v>
      </c>
      <c r="B14" s="114">
        <v>13.63</v>
      </c>
      <c r="C14" s="114">
        <v>20.18</v>
      </c>
      <c r="D14" s="114">
        <v>22.242400263844189</v>
      </c>
      <c r="E14" s="114">
        <v>19.899999999999999</v>
      </c>
      <c r="F14" s="114">
        <v>12.61</v>
      </c>
      <c r="G14" s="115">
        <v>97.4</v>
      </c>
      <c r="H14" s="113" t="s">
        <v>2</v>
      </c>
    </row>
    <row r="15" spans="1:9" ht="78.75" customHeight="1">
      <c r="A15" s="333" t="s">
        <v>1</v>
      </c>
      <c r="B15" s="333"/>
      <c r="C15" s="333"/>
      <c r="D15" s="333"/>
      <c r="E15" s="333"/>
      <c r="F15" s="323" t="s">
        <v>0</v>
      </c>
      <c r="G15" s="323"/>
      <c r="H15" s="323"/>
    </row>
  </sheetData>
  <mergeCells count="10">
    <mergeCell ref="A1:H1"/>
    <mergeCell ref="A2:H2"/>
    <mergeCell ref="H4:H6"/>
    <mergeCell ref="F15:H15"/>
    <mergeCell ref="A3:D3"/>
    <mergeCell ref="E3:H3"/>
    <mergeCell ref="A4:A6"/>
    <mergeCell ref="B4:F4"/>
    <mergeCell ref="B5:F5"/>
    <mergeCell ref="A15:E15"/>
  </mergeCells>
  <pageMargins left="0.7" right="0.7" top="0.75" bottom="0.75" header="0.3" footer="0.3"/>
  <pageSetup paperSize="9"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4"/>
  <sheetViews>
    <sheetView showGridLines="0" rightToLeft="1" showRuler="0" topLeftCell="A7" zoomScale="40" zoomScaleNormal="40" workbookViewId="0">
      <selection activeCell="K26" sqref="K26"/>
    </sheetView>
  </sheetViews>
  <sheetFormatPr defaultColWidth="26.28515625" defaultRowHeight="50.25" customHeight="1"/>
  <cols>
    <col min="1" max="8" width="26.28515625" style="7"/>
    <col min="9" max="13" width="26.28515625" style="8"/>
    <col min="14" max="16384" width="26.28515625" style="7"/>
  </cols>
  <sheetData>
    <row r="1" spans="1:14" ht="50.25" customHeight="1">
      <c r="A1" s="319" t="s">
        <v>562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50.25" customHeight="1">
      <c r="A2" s="320" t="s">
        <v>545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14" ht="50.25" customHeight="1">
      <c r="A3" s="324" t="s">
        <v>367</v>
      </c>
      <c r="B3" s="325"/>
      <c r="C3" s="325"/>
      <c r="D3" s="325"/>
      <c r="E3" s="325"/>
      <c r="F3" s="325"/>
      <c r="G3" s="326"/>
      <c r="H3" s="324" t="s">
        <v>366</v>
      </c>
      <c r="I3" s="325"/>
      <c r="J3" s="325"/>
      <c r="K3" s="325"/>
      <c r="L3" s="325"/>
      <c r="M3" s="325"/>
      <c r="N3" s="326"/>
    </row>
    <row r="4" spans="1:14" s="70" customFormat="1" ht="50.25" customHeight="1">
      <c r="A4" s="380" t="s">
        <v>550</v>
      </c>
      <c r="B4" s="413" t="s">
        <v>483</v>
      </c>
      <c r="C4" s="413"/>
      <c r="D4" s="413"/>
      <c r="E4" s="413"/>
      <c r="F4" s="413"/>
      <c r="G4" s="414"/>
      <c r="H4" s="415" t="s">
        <v>498</v>
      </c>
      <c r="I4" s="413"/>
      <c r="J4" s="413"/>
      <c r="K4" s="413"/>
      <c r="L4" s="413"/>
      <c r="M4" s="414"/>
      <c r="N4" s="386" t="s">
        <v>534</v>
      </c>
    </row>
    <row r="5" spans="1:14" ht="50.25" customHeight="1">
      <c r="A5" s="380"/>
      <c r="B5" s="413" t="s">
        <v>365</v>
      </c>
      <c r="C5" s="413"/>
      <c r="D5" s="173" t="s">
        <v>364</v>
      </c>
      <c r="E5" s="174" t="s">
        <v>363</v>
      </c>
      <c r="F5" s="175"/>
      <c r="G5" s="173" t="s">
        <v>362</v>
      </c>
      <c r="H5" s="174" t="s">
        <v>365</v>
      </c>
      <c r="I5" s="175"/>
      <c r="J5" s="173" t="s">
        <v>364</v>
      </c>
      <c r="K5" s="174" t="s">
        <v>363</v>
      </c>
      <c r="L5" s="175"/>
      <c r="M5" s="176" t="s">
        <v>362</v>
      </c>
      <c r="N5" s="387"/>
    </row>
    <row r="6" spans="1:14" ht="50.25" customHeight="1">
      <c r="A6" s="380"/>
      <c r="B6" s="177" t="s">
        <v>340</v>
      </c>
      <c r="C6" s="177" t="s">
        <v>339</v>
      </c>
      <c r="D6" s="177" t="s">
        <v>155</v>
      </c>
      <c r="E6" s="177" t="s">
        <v>340</v>
      </c>
      <c r="F6" s="177" t="s">
        <v>339</v>
      </c>
      <c r="G6" s="177" t="s">
        <v>155</v>
      </c>
      <c r="H6" s="177" t="s">
        <v>340</v>
      </c>
      <c r="I6" s="177" t="s">
        <v>339</v>
      </c>
      <c r="J6" s="177" t="s">
        <v>155</v>
      </c>
      <c r="K6" s="177" t="s">
        <v>340</v>
      </c>
      <c r="L6" s="177" t="s">
        <v>339</v>
      </c>
      <c r="M6" s="177" t="s">
        <v>155</v>
      </c>
      <c r="N6" s="387"/>
    </row>
    <row r="7" spans="1:14" ht="50.25" customHeight="1">
      <c r="A7" s="380"/>
      <c r="B7" s="178" t="s">
        <v>333</v>
      </c>
      <c r="C7" s="178" t="s">
        <v>332</v>
      </c>
      <c r="D7" s="178" t="s">
        <v>31</v>
      </c>
      <c r="E7" s="178" t="s">
        <v>333</v>
      </c>
      <c r="F7" s="178" t="s">
        <v>332</v>
      </c>
      <c r="G7" s="178" t="s">
        <v>31</v>
      </c>
      <c r="H7" s="178" t="s">
        <v>333</v>
      </c>
      <c r="I7" s="178" t="s">
        <v>332</v>
      </c>
      <c r="J7" s="178" t="s">
        <v>31</v>
      </c>
      <c r="K7" s="178" t="s">
        <v>333</v>
      </c>
      <c r="L7" s="178" t="s">
        <v>332</v>
      </c>
      <c r="M7" s="178" t="s">
        <v>31</v>
      </c>
      <c r="N7" s="327"/>
    </row>
    <row r="8" spans="1:14" s="18" customFormat="1" ht="50.25" customHeight="1">
      <c r="A8" s="112" t="s">
        <v>231</v>
      </c>
      <c r="B8" s="128">
        <v>20</v>
      </c>
      <c r="C8" s="128">
        <v>20</v>
      </c>
      <c r="D8" s="240">
        <f t="shared" ref="D8:D27" si="0">SUM(C8,B8)</f>
        <v>40</v>
      </c>
      <c r="E8" s="128">
        <v>0</v>
      </c>
      <c r="F8" s="128">
        <v>0</v>
      </c>
      <c r="G8" s="240">
        <f t="shared" ref="G8:G27" si="1">E8+F8</f>
        <v>0</v>
      </c>
      <c r="H8" s="128">
        <v>16</v>
      </c>
      <c r="I8" s="128">
        <v>22</v>
      </c>
      <c r="J8" s="240">
        <f t="shared" ref="J8:J27" si="2">SUM(I8,H8)</f>
        <v>38</v>
      </c>
      <c r="K8" s="128">
        <v>0</v>
      </c>
      <c r="L8" s="128">
        <v>0</v>
      </c>
      <c r="M8" s="240">
        <f t="shared" ref="M8:M27" si="3">K8+L8</f>
        <v>0</v>
      </c>
      <c r="N8" s="112" t="s">
        <v>70</v>
      </c>
    </row>
    <row r="9" spans="1:14" s="18" customFormat="1" ht="50.25" customHeight="1">
      <c r="A9" s="112" t="s">
        <v>523</v>
      </c>
      <c r="B9" s="129">
        <v>1</v>
      </c>
      <c r="C9" s="129">
        <v>0</v>
      </c>
      <c r="D9" s="240">
        <f t="shared" si="0"/>
        <v>1</v>
      </c>
      <c r="E9" s="129">
        <v>0</v>
      </c>
      <c r="F9" s="129">
        <v>0</v>
      </c>
      <c r="G9" s="240">
        <f t="shared" si="1"/>
        <v>0</v>
      </c>
      <c r="H9" s="129">
        <v>0</v>
      </c>
      <c r="I9" s="129">
        <v>0</v>
      </c>
      <c r="J9" s="240">
        <f t="shared" si="2"/>
        <v>0</v>
      </c>
      <c r="K9" s="129">
        <v>0</v>
      </c>
      <c r="L9" s="129">
        <v>0</v>
      </c>
      <c r="M9" s="240">
        <f t="shared" si="3"/>
        <v>0</v>
      </c>
      <c r="N9" s="112" t="s">
        <v>69</v>
      </c>
    </row>
    <row r="10" spans="1:14" s="18" customFormat="1" ht="50.25" customHeight="1">
      <c r="A10" s="112" t="s">
        <v>230</v>
      </c>
      <c r="B10" s="128">
        <v>10</v>
      </c>
      <c r="C10" s="128">
        <v>5</v>
      </c>
      <c r="D10" s="240">
        <f t="shared" si="0"/>
        <v>15</v>
      </c>
      <c r="E10" s="128">
        <v>0</v>
      </c>
      <c r="F10" s="128">
        <v>0</v>
      </c>
      <c r="G10" s="240">
        <f t="shared" si="1"/>
        <v>0</v>
      </c>
      <c r="H10" s="128">
        <v>3</v>
      </c>
      <c r="I10" s="128">
        <v>5</v>
      </c>
      <c r="J10" s="240">
        <f t="shared" si="2"/>
        <v>8</v>
      </c>
      <c r="K10" s="128">
        <v>0</v>
      </c>
      <c r="L10" s="128">
        <v>0</v>
      </c>
      <c r="M10" s="240">
        <f t="shared" si="3"/>
        <v>0</v>
      </c>
      <c r="N10" s="112" t="s">
        <v>67</v>
      </c>
    </row>
    <row r="11" spans="1:14" s="18" customFormat="1" ht="50.25" customHeight="1">
      <c r="A11" s="112" t="s">
        <v>229</v>
      </c>
      <c r="B11" s="129">
        <v>12</v>
      </c>
      <c r="C11" s="129">
        <v>4</v>
      </c>
      <c r="D11" s="240">
        <f t="shared" si="0"/>
        <v>16</v>
      </c>
      <c r="E11" s="129">
        <v>0</v>
      </c>
      <c r="F11" s="129">
        <v>0</v>
      </c>
      <c r="G11" s="240">
        <f t="shared" si="1"/>
        <v>0</v>
      </c>
      <c r="H11" s="129">
        <v>8</v>
      </c>
      <c r="I11" s="129">
        <v>6</v>
      </c>
      <c r="J11" s="240">
        <f t="shared" si="2"/>
        <v>14</v>
      </c>
      <c r="K11" s="129">
        <v>0</v>
      </c>
      <c r="L11" s="129">
        <v>0</v>
      </c>
      <c r="M11" s="240">
        <f t="shared" si="3"/>
        <v>0</v>
      </c>
      <c r="N11" s="112" t="s">
        <v>361</v>
      </c>
    </row>
    <row r="12" spans="1:14" s="18" customFormat="1" ht="50.25" customHeight="1">
      <c r="A12" s="112" t="s">
        <v>228</v>
      </c>
      <c r="B12" s="128">
        <v>61</v>
      </c>
      <c r="C12" s="128">
        <v>185</v>
      </c>
      <c r="D12" s="240">
        <f t="shared" si="0"/>
        <v>246</v>
      </c>
      <c r="E12" s="128">
        <v>0</v>
      </c>
      <c r="F12" s="128">
        <v>0</v>
      </c>
      <c r="G12" s="240">
        <f t="shared" si="1"/>
        <v>0</v>
      </c>
      <c r="H12" s="128">
        <v>43</v>
      </c>
      <c r="I12" s="128">
        <v>219</v>
      </c>
      <c r="J12" s="240">
        <f t="shared" si="2"/>
        <v>262</v>
      </c>
      <c r="K12" s="128">
        <v>0</v>
      </c>
      <c r="L12" s="128">
        <v>0</v>
      </c>
      <c r="M12" s="240">
        <f t="shared" si="3"/>
        <v>0</v>
      </c>
      <c r="N12" s="112" t="s">
        <v>63</v>
      </c>
    </row>
    <row r="13" spans="1:14" s="18" customFormat="1" ht="50.25" customHeight="1">
      <c r="A13" s="112" t="s">
        <v>227</v>
      </c>
      <c r="B13" s="129">
        <v>95</v>
      </c>
      <c r="C13" s="129">
        <v>75</v>
      </c>
      <c r="D13" s="240">
        <f t="shared" si="0"/>
        <v>170</v>
      </c>
      <c r="E13" s="129">
        <v>0</v>
      </c>
      <c r="F13" s="129">
        <v>0</v>
      </c>
      <c r="G13" s="240">
        <f t="shared" si="1"/>
        <v>0</v>
      </c>
      <c r="H13" s="129">
        <v>151</v>
      </c>
      <c r="I13" s="129">
        <v>150</v>
      </c>
      <c r="J13" s="240">
        <f t="shared" si="2"/>
        <v>301</v>
      </c>
      <c r="K13" s="129">
        <v>0</v>
      </c>
      <c r="L13" s="129">
        <v>0</v>
      </c>
      <c r="M13" s="240">
        <f t="shared" si="3"/>
        <v>0</v>
      </c>
      <c r="N13" s="112" t="s">
        <v>61</v>
      </c>
    </row>
    <row r="14" spans="1:14" s="18" customFormat="1" ht="50.25" customHeight="1">
      <c r="A14" s="112" t="s">
        <v>226</v>
      </c>
      <c r="B14" s="128">
        <v>7</v>
      </c>
      <c r="C14" s="128">
        <v>12</v>
      </c>
      <c r="D14" s="240">
        <f t="shared" si="0"/>
        <v>19</v>
      </c>
      <c r="E14" s="128">
        <v>0</v>
      </c>
      <c r="F14" s="128">
        <v>0</v>
      </c>
      <c r="G14" s="240">
        <f t="shared" si="1"/>
        <v>0</v>
      </c>
      <c r="H14" s="128">
        <v>11</v>
      </c>
      <c r="I14" s="128">
        <v>14</v>
      </c>
      <c r="J14" s="240">
        <f t="shared" si="2"/>
        <v>25</v>
      </c>
      <c r="K14" s="128">
        <v>0</v>
      </c>
      <c r="L14" s="128">
        <v>0</v>
      </c>
      <c r="M14" s="240">
        <f t="shared" si="3"/>
        <v>0</v>
      </c>
      <c r="N14" s="112" t="s">
        <v>59</v>
      </c>
    </row>
    <row r="15" spans="1:14" s="18" customFormat="1" ht="50.25" customHeight="1">
      <c r="A15" s="112" t="s">
        <v>225</v>
      </c>
      <c r="B15" s="129">
        <v>56</v>
      </c>
      <c r="C15" s="129">
        <v>90</v>
      </c>
      <c r="D15" s="240">
        <f t="shared" si="0"/>
        <v>146</v>
      </c>
      <c r="E15" s="129">
        <v>0</v>
      </c>
      <c r="F15" s="129">
        <v>0</v>
      </c>
      <c r="G15" s="240">
        <f t="shared" si="1"/>
        <v>0</v>
      </c>
      <c r="H15" s="129">
        <v>39</v>
      </c>
      <c r="I15" s="129">
        <v>62</v>
      </c>
      <c r="J15" s="240">
        <f t="shared" si="2"/>
        <v>101</v>
      </c>
      <c r="K15" s="129">
        <v>0</v>
      </c>
      <c r="L15" s="129">
        <v>0</v>
      </c>
      <c r="M15" s="240">
        <f t="shared" si="3"/>
        <v>0</v>
      </c>
      <c r="N15" s="112" t="s">
        <v>57</v>
      </c>
    </row>
    <row r="16" spans="1:14" s="18" customFormat="1" ht="50.25" customHeight="1">
      <c r="A16" s="112" t="s">
        <v>224</v>
      </c>
      <c r="B16" s="128">
        <v>4</v>
      </c>
      <c r="C16" s="128">
        <v>4</v>
      </c>
      <c r="D16" s="240">
        <f t="shared" si="0"/>
        <v>8</v>
      </c>
      <c r="E16" s="128">
        <v>0</v>
      </c>
      <c r="F16" s="128">
        <v>0</v>
      </c>
      <c r="G16" s="240">
        <f t="shared" si="1"/>
        <v>0</v>
      </c>
      <c r="H16" s="128">
        <v>2</v>
      </c>
      <c r="I16" s="128">
        <v>0</v>
      </c>
      <c r="J16" s="240">
        <f t="shared" si="2"/>
        <v>2</v>
      </c>
      <c r="K16" s="128">
        <v>0</v>
      </c>
      <c r="L16" s="128">
        <v>0</v>
      </c>
      <c r="M16" s="240">
        <f t="shared" si="3"/>
        <v>0</v>
      </c>
      <c r="N16" s="112" t="s">
        <v>55</v>
      </c>
    </row>
    <row r="17" spans="1:14" s="18" customFormat="1" ht="50.25" customHeight="1">
      <c r="A17" s="112" t="s">
        <v>223</v>
      </c>
      <c r="B17" s="129">
        <v>109</v>
      </c>
      <c r="C17" s="129">
        <v>43</v>
      </c>
      <c r="D17" s="240">
        <f t="shared" si="0"/>
        <v>152</v>
      </c>
      <c r="E17" s="129">
        <v>0</v>
      </c>
      <c r="F17" s="129">
        <v>0</v>
      </c>
      <c r="G17" s="240">
        <f t="shared" si="1"/>
        <v>0</v>
      </c>
      <c r="H17" s="129">
        <v>71</v>
      </c>
      <c r="I17" s="129">
        <v>17</v>
      </c>
      <c r="J17" s="240">
        <f t="shared" si="2"/>
        <v>88</v>
      </c>
      <c r="K17" s="129">
        <v>0</v>
      </c>
      <c r="L17" s="129">
        <v>0</v>
      </c>
      <c r="M17" s="240">
        <f t="shared" si="3"/>
        <v>0</v>
      </c>
      <c r="N17" s="112" t="s">
        <v>53</v>
      </c>
    </row>
    <row r="18" spans="1:14" s="18" customFormat="1" ht="50.25" customHeight="1">
      <c r="A18" s="112" t="s">
        <v>52</v>
      </c>
      <c r="B18" s="128">
        <v>12</v>
      </c>
      <c r="C18" s="128">
        <v>10</v>
      </c>
      <c r="D18" s="240">
        <f t="shared" si="0"/>
        <v>22</v>
      </c>
      <c r="E18" s="128">
        <v>0</v>
      </c>
      <c r="F18" s="128">
        <v>0</v>
      </c>
      <c r="G18" s="240">
        <f t="shared" si="1"/>
        <v>0</v>
      </c>
      <c r="H18" s="128">
        <v>9</v>
      </c>
      <c r="I18" s="128">
        <v>5</v>
      </c>
      <c r="J18" s="240">
        <f t="shared" si="2"/>
        <v>14</v>
      </c>
      <c r="K18" s="128">
        <v>0</v>
      </c>
      <c r="L18" s="128">
        <v>0</v>
      </c>
      <c r="M18" s="240">
        <f t="shared" si="3"/>
        <v>0</v>
      </c>
      <c r="N18" s="112" t="s">
        <v>51</v>
      </c>
    </row>
    <row r="19" spans="1:14" s="18" customFormat="1" ht="50.25" customHeight="1">
      <c r="A19" s="112" t="s">
        <v>222</v>
      </c>
      <c r="B19" s="129">
        <v>28</v>
      </c>
      <c r="C19" s="129">
        <v>37</v>
      </c>
      <c r="D19" s="240">
        <f t="shared" si="0"/>
        <v>65</v>
      </c>
      <c r="E19" s="129">
        <v>0</v>
      </c>
      <c r="F19" s="129">
        <v>0</v>
      </c>
      <c r="G19" s="240">
        <f t="shared" si="1"/>
        <v>0</v>
      </c>
      <c r="H19" s="129">
        <v>26</v>
      </c>
      <c r="I19" s="129">
        <v>16</v>
      </c>
      <c r="J19" s="240">
        <f t="shared" si="2"/>
        <v>42</v>
      </c>
      <c r="K19" s="129">
        <v>0</v>
      </c>
      <c r="L19" s="129">
        <v>0</v>
      </c>
      <c r="M19" s="240">
        <f t="shared" si="3"/>
        <v>0</v>
      </c>
      <c r="N19" s="112" t="s">
        <v>49</v>
      </c>
    </row>
    <row r="20" spans="1:14" s="18" customFormat="1" ht="50.25" customHeight="1">
      <c r="A20" s="112" t="s">
        <v>48</v>
      </c>
      <c r="B20" s="128">
        <v>72</v>
      </c>
      <c r="C20" s="128">
        <v>41</v>
      </c>
      <c r="D20" s="240">
        <f t="shared" si="0"/>
        <v>113</v>
      </c>
      <c r="E20" s="128">
        <v>0</v>
      </c>
      <c r="F20" s="128">
        <v>0</v>
      </c>
      <c r="G20" s="240">
        <f t="shared" si="1"/>
        <v>0</v>
      </c>
      <c r="H20" s="128">
        <v>82</v>
      </c>
      <c r="I20" s="128">
        <v>48</v>
      </c>
      <c r="J20" s="240">
        <f t="shared" si="2"/>
        <v>130</v>
      </c>
      <c r="K20" s="128">
        <v>0</v>
      </c>
      <c r="L20" s="128">
        <v>0</v>
      </c>
      <c r="M20" s="240">
        <f t="shared" si="3"/>
        <v>0</v>
      </c>
      <c r="N20" s="112" t="s">
        <v>47</v>
      </c>
    </row>
    <row r="21" spans="1:14" s="18" customFormat="1" ht="50.25" customHeight="1">
      <c r="A21" s="112" t="s">
        <v>360</v>
      </c>
      <c r="B21" s="129">
        <v>0</v>
      </c>
      <c r="C21" s="129">
        <v>0</v>
      </c>
      <c r="D21" s="240">
        <f t="shared" si="0"/>
        <v>0</v>
      </c>
      <c r="E21" s="129">
        <v>0</v>
      </c>
      <c r="F21" s="129">
        <v>0</v>
      </c>
      <c r="G21" s="240">
        <f t="shared" si="1"/>
        <v>0</v>
      </c>
      <c r="H21" s="129">
        <v>0</v>
      </c>
      <c r="I21" s="129">
        <v>0</v>
      </c>
      <c r="J21" s="240">
        <f t="shared" si="2"/>
        <v>0</v>
      </c>
      <c r="K21" s="129">
        <v>0</v>
      </c>
      <c r="L21" s="129">
        <v>0</v>
      </c>
      <c r="M21" s="240">
        <f t="shared" si="3"/>
        <v>0</v>
      </c>
      <c r="N21" s="112" t="s">
        <v>45</v>
      </c>
    </row>
    <row r="22" spans="1:14" s="18" customFormat="1" ht="50.25" customHeight="1">
      <c r="A22" s="112" t="s">
        <v>220</v>
      </c>
      <c r="B22" s="128">
        <v>8</v>
      </c>
      <c r="C22" s="128">
        <v>3</v>
      </c>
      <c r="D22" s="240">
        <f t="shared" si="0"/>
        <v>11</v>
      </c>
      <c r="E22" s="128">
        <v>0</v>
      </c>
      <c r="F22" s="128">
        <v>0</v>
      </c>
      <c r="G22" s="240">
        <f t="shared" si="1"/>
        <v>0</v>
      </c>
      <c r="H22" s="128">
        <v>2</v>
      </c>
      <c r="I22" s="128">
        <v>2</v>
      </c>
      <c r="J22" s="240">
        <f t="shared" si="2"/>
        <v>4</v>
      </c>
      <c r="K22" s="128">
        <v>0</v>
      </c>
      <c r="L22" s="128">
        <v>0</v>
      </c>
      <c r="M22" s="240">
        <f t="shared" si="3"/>
        <v>0</v>
      </c>
      <c r="N22" s="112" t="s">
        <v>43</v>
      </c>
    </row>
    <row r="23" spans="1:14" s="18" customFormat="1" ht="50.25" customHeight="1">
      <c r="A23" s="112" t="s">
        <v>219</v>
      </c>
      <c r="B23" s="129">
        <v>57</v>
      </c>
      <c r="C23" s="129">
        <v>9</v>
      </c>
      <c r="D23" s="240">
        <f t="shared" si="0"/>
        <v>66</v>
      </c>
      <c r="E23" s="129">
        <v>0</v>
      </c>
      <c r="F23" s="129">
        <v>0</v>
      </c>
      <c r="G23" s="240">
        <f t="shared" si="1"/>
        <v>0</v>
      </c>
      <c r="H23" s="129">
        <v>21</v>
      </c>
      <c r="I23" s="129">
        <v>4</v>
      </c>
      <c r="J23" s="240">
        <f t="shared" si="2"/>
        <v>25</v>
      </c>
      <c r="K23" s="129">
        <v>0</v>
      </c>
      <c r="L23" s="129">
        <v>0</v>
      </c>
      <c r="M23" s="240">
        <f t="shared" si="3"/>
        <v>0</v>
      </c>
      <c r="N23" s="112" t="s">
        <v>41</v>
      </c>
    </row>
    <row r="24" spans="1:14" s="18" customFormat="1" ht="50.25" customHeight="1">
      <c r="A24" s="112" t="s">
        <v>218</v>
      </c>
      <c r="B24" s="128">
        <v>4</v>
      </c>
      <c r="C24" s="128">
        <v>2</v>
      </c>
      <c r="D24" s="240">
        <f t="shared" si="0"/>
        <v>6</v>
      </c>
      <c r="E24" s="128">
        <v>0</v>
      </c>
      <c r="F24" s="128">
        <v>0</v>
      </c>
      <c r="G24" s="240">
        <f t="shared" si="1"/>
        <v>0</v>
      </c>
      <c r="H24" s="128">
        <v>9</v>
      </c>
      <c r="I24" s="128">
        <v>4</v>
      </c>
      <c r="J24" s="240">
        <f t="shared" si="2"/>
        <v>13</v>
      </c>
      <c r="K24" s="128">
        <v>0</v>
      </c>
      <c r="L24" s="128">
        <v>0</v>
      </c>
      <c r="M24" s="240">
        <f t="shared" si="3"/>
        <v>0</v>
      </c>
      <c r="N24" s="112" t="s">
        <v>39</v>
      </c>
    </row>
    <row r="25" spans="1:14" s="18" customFormat="1" ht="50.25" customHeight="1">
      <c r="A25" s="112" t="s">
        <v>217</v>
      </c>
      <c r="B25" s="129">
        <v>0</v>
      </c>
      <c r="C25" s="129">
        <v>0</v>
      </c>
      <c r="D25" s="240">
        <f t="shared" si="0"/>
        <v>0</v>
      </c>
      <c r="E25" s="129">
        <v>0</v>
      </c>
      <c r="F25" s="129">
        <v>0</v>
      </c>
      <c r="G25" s="240">
        <f t="shared" si="1"/>
        <v>0</v>
      </c>
      <c r="H25" s="129">
        <v>0</v>
      </c>
      <c r="I25" s="129">
        <v>0</v>
      </c>
      <c r="J25" s="240">
        <f t="shared" si="2"/>
        <v>0</v>
      </c>
      <c r="K25" s="129">
        <v>0</v>
      </c>
      <c r="L25" s="129">
        <v>0</v>
      </c>
      <c r="M25" s="240">
        <f t="shared" si="3"/>
        <v>0</v>
      </c>
      <c r="N25" s="112" t="s">
        <v>37</v>
      </c>
    </row>
    <row r="26" spans="1:14" s="18" customFormat="1" ht="50.25" customHeight="1">
      <c r="A26" s="112" t="s">
        <v>216</v>
      </c>
      <c r="B26" s="128">
        <v>0</v>
      </c>
      <c r="C26" s="128">
        <v>0</v>
      </c>
      <c r="D26" s="240">
        <f t="shared" si="0"/>
        <v>0</v>
      </c>
      <c r="E26" s="128">
        <v>0</v>
      </c>
      <c r="F26" s="128">
        <v>0</v>
      </c>
      <c r="G26" s="240">
        <f t="shared" si="1"/>
        <v>0</v>
      </c>
      <c r="H26" s="128">
        <v>0</v>
      </c>
      <c r="I26" s="128">
        <v>0</v>
      </c>
      <c r="J26" s="240">
        <f t="shared" si="2"/>
        <v>0</v>
      </c>
      <c r="K26" s="128">
        <v>0</v>
      </c>
      <c r="L26" s="128">
        <v>0</v>
      </c>
      <c r="M26" s="240">
        <f t="shared" si="3"/>
        <v>0</v>
      </c>
      <c r="N26" s="112" t="s">
        <v>35</v>
      </c>
    </row>
    <row r="27" spans="1:14" s="18" customFormat="1" ht="50.25" customHeight="1">
      <c r="A27" s="112" t="s">
        <v>34</v>
      </c>
      <c r="B27" s="129">
        <v>0</v>
      </c>
      <c r="C27" s="129">
        <v>0</v>
      </c>
      <c r="D27" s="240">
        <f t="shared" si="0"/>
        <v>0</v>
      </c>
      <c r="E27" s="129">
        <v>0</v>
      </c>
      <c r="F27" s="129">
        <v>0</v>
      </c>
      <c r="G27" s="240">
        <f t="shared" si="1"/>
        <v>0</v>
      </c>
      <c r="H27" s="129">
        <v>0</v>
      </c>
      <c r="I27" s="129">
        <v>0</v>
      </c>
      <c r="J27" s="240">
        <f t="shared" si="2"/>
        <v>0</v>
      </c>
      <c r="K27" s="129">
        <v>0</v>
      </c>
      <c r="L27" s="129">
        <v>0</v>
      </c>
      <c r="M27" s="240">
        <f t="shared" si="3"/>
        <v>0</v>
      </c>
      <c r="N27" s="112" t="s">
        <v>33</v>
      </c>
    </row>
    <row r="28" spans="1:14" s="18" customFormat="1" ht="50.25" customHeight="1">
      <c r="A28" s="122" t="s">
        <v>155</v>
      </c>
      <c r="B28" s="179">
        <f t="shared" ref="B28:M28" si="4">SUM(B8:B27)</f>
        <v>556</v>
      </c>
      <c r="C28" s="179">
        <f t="shared" si="4"/>
        <v>540</v>
      </c>
      <c r="D28" s="222">
        <f t="shared" si="4"/>
        <v>1096</v>
      </c>
      <c r="E28" s="180">
        <f t="shared" si="4"/>
        <v>0</v>
      </c>
      <c r="F28" s="180">
        <f t="shared" si="4"/>
        <v>0</v>
      </c>
      <c r="G28" s="180">
        <f t="shared" si="4"/>
        <v>0</v>
      </c>
      <c r="H28" s="179">
        <f t="shared" si="4"/>
        <v>493</v>
      </c>
      <c r="I28" s="179">
        <f t="shared" si="4"/>
        <v>574</v>
      </c>
      <c r="J28" s="222">
        <f t="shared" si="4"/>
        <v>1067</v>
      </c>
      <c r="K28" s="180">
        <f t="shared" si="4"/>
        <v>0</v>
      </c>
      <c r="L28" s="180">
        <f t="shared" si="4"/>
        <v>0</v>
      </c>
      <c r="M28" s="180">
        <f t="shared" si="4"/>
        <v>0</v>
      </c>
      <c r="N28" s="122" t="s">
        <v>31</v>
      </c>
    </row>
    <row r="29" spans="1:14" ht="50.25" customHeight="1">
      <c r="A29" s="32"/>
      <c r="B29" s="32"/>
      <c r="C29" s="32"/>
      <c r="D29" s="32"/>
      <c r="E29" s="32"/>
      <c r="F29" s="32"/>
      <c r="G29" s="32"/>
      <c r="H29" s="32"/>
      <c r="I29" s="33"/>
      <c r="J29" s="33"/>
      <c r="K29" s="33"/>
      <c r="L29" s="33"/>
      <c r="M29" s="54"/>
      <c r="N29" s="32"/>
    </row>
    <row r="31" spans="1:14" ht="50.25" customHeight="1">
      <c r="D31" s="71"/>
      <c r="E31" s="71"/>
      <c r="F31" s="71"/>
      <c r="G31" s="71"/>
      <c r="H31" s="71"/>
      <c r="I31" s="71"/>
      <c r="N31" s="69"/>
    </row>
    <row r="32" spans="1:14" ht="50.25" customHeight="1">
      <c r="A32" s="57"/>
      <c r="D32" s="71"/>
      <c r="E32" s="71"/>
      <c r="F32" s="71"/>
      <c r="G32" s="71"/>
      <c r="H32" s="71"/>
      <c r="I32" s="71"/>
      <c r="N32" s="57"/>
    </row>
    <row r="33" spans="4:9" ht="50.25" customHeight="1">
      <c r="D33" s="71"/>
      <c r="E33" s="71"/>
      <c r="F33" s="71"/>
      <c r="G33" s="71"/>
      <c r="H33" s="71"/>
      <c r="I33" s="71"/>
    </row>
    <row r="34" spans="4:9" ht="50.25" customHeight="1">
      <c r="D34" s="71"/>
      <c r="E34" s="71"/>
      <c r="F34" s="71"/>
      <c r="G34" s="71"/>
      <c r="H34" s="71"/>
      <c r="I34" s="71"/>
    </row>
    <row r="35" spans="4:9" ht="50.25" customHeight="1">
      <c r="D35" s="71"/>
      <c r="E35" s="71"/>
      <c r="F35" s="71"/>
      <c r="G35" s="71"/>
      <c r="H35" s="71"/>
      <c r="I35" s="71"/>
    </row>
    <row r="36" spans="4:9" ht="50.25" customHeight="1">
      <c r="D36" s="71"/>
      <c r="E36" s="71"/>
      <c r="F36" s="71"/>
      <c r="G36" s="71"/>
      <c r="H36" s="71"/>
      <c r="I36" s="71"/>
    </row>
    <row r="37" spans="4:9" ht="50.25" customHeight="1">
      <c r="D37" s="71"/>
      <c r="E37" s="71"/>
      <c r="F37" s="71"/>
      <c r="G37" s="71"/>
      <c r="H37" s="71"/>
      <c r="I37" s="71"/>
    </row>
    <row r="38" spans="4:9" ht="50.25" customHeight="1">
      <c r="D38" s="71"/>
      <c r="E38" s="71"/>
      <c r="F38" s="71"/>
      <c r="G38" s="71"/>
      <c r="H38" s="71"/>
      <c r="I38" s="71"/>
    </row>
    <row r="39" spans="4:9" ht="50.25" customHeight="1">
      <c r="D39" s="71"/>
      <c r="E39" s="71"/>
      <c r="F39" s="71"/>
      <c r="G39" s="71"/>
      <c r="H39" s="71"/>
      <c r="I39" s="71"/>
    </row>
    <row r="40" spans="4:9" ht="50.25" customHeight="1">
      <c r="D40" s="71"/>
      <c r="E40" s="71"/>
      <c r="F40" s="71"/>
      <c r="G40" s="71"/>
      <c r="H40" s="71"/>
      <c r="I40" s="71"/>
    </row>
    <row r="41" spans="4:9" ht="50.25" customHeight="1">
      <c r="D41" s="71"/>
      <c r="E41" s="71"/>
      <c r="F41" s="71"/>
      <c r="G41" s="71"/>
      <c r="H41" s="71"/>
      <c r="I41" s="71"/>
    </row>
    <row r="42" spans="4:9" ht="50.25" customHeight="1">
      <c r="D42" s="71"/>
      <c r="E42" s="71"/>
      <c r="F42" s="71"/>
      <c r="G42" s="71"/>
      <c r="H42" s="71"/>
      <c r="I42" s="71"/>
    </row>
    <row r="43" spans="4:9" ht="50.25" customHeight="1">
      <c r="D43" s="71"/>
      <c r="E43" s="71"/>
      <c r="F43" s="71"/>
      <c r="G43" s="71"/>
      <c r="H43" s="71"/>
      <c r="I43" s="71"/>
    </row>
    <row r="44" spans="4:9" ht="50.25" customHeight="1">
      <c r="D44" s="71"/>
      <c r="E44" s="71"/>
      <c r="F44" s="71"/>
      <c r="G44" s="71"/>
      <c r="H44" s="71"/>
      <c r="I44" s="71"/>
    </row>
    <row r="45" spans="4:9" ht="50.25" customHeight="1">
      <c r="D45" s="71"/>
      <c r="E45" s="71"/>
      <c r="F45" s="71"/>
      <c r="G45" s="71"/>
      <c r="H45" s="71"/>
      <c r="I45" s="71"/>
    </row>
    <row r="46" spans="4:9" ht="50.25" customHeight="1">
      <c r="D46" s="71"/>
      <c r="E46" s="71"/>
      <c r="F46" s="71"/>
      <c r="G46" s="71"/>
      <c r="H46" s="71"/>
      <c r="I46" s="71"/>
    </row>
    <row r="47" spans="4:9" ht="50.25" customHeight="1">
      <c r="D47" s="71"/>
      <c r="E47" s="71"/>
      <c r="F47" s="71"/>
      <c r="G47" s="71"/>
      <c r="H47" s="71"/>
      <c r="I47" s="71"/>
    </row>
    <row r="48" spans="4:9" ht="50.25" customHeight="1">
      <c r="D48" s="71"/>
      <c r="E48" s="71"/>
      <c r="F48" s="71"/>
      <c r="G48" s="71"/>
      <c r="H48" s="71"/>
      <c r="I48" s="71"/>
    </row>
    <row r="49" spans="4:9" ht="50.25" customHeight="1">
      <c r="D49" s="71"/>
      <c r="E49" s="71"/>
      <c r="F49" s="71"/>
      <c r="G49" s="71"/>
      <c r="H49" s="71"/>
      <c r="I49" s="71"/>
    </row>
    <row r="50" spans="4:9" ht="50.25" customHeight="1">
      <c r="D50" s="71"/>
      <c r="E50" s="71"/>
      <c r="F50" s="71"/>
      <c r="G50" s="71"/>
      <c r="H50" s="71"/>
      <c r="I50" s="71"/>
    </row>
    <row r="51" spans="4:9" ht="50.25" customHeight="1">
      <c r="D51" s="71"/>
      <c r="E51" s="71"/>
      <c r="F51" s="71"/>
      <c r="G51" s="71"/>
      <c r="H51" s="71"/>
      <c r="I51" s="71"/>
    </row>
    <row r="52" spans="4:9" ht="50.25" customHeight="1">
      <c r="D52" s="71"/>
      <c r="E52" s="71"/>
      <c r="F52" s="71"/>
      <c r="G52" s="71"/>
      <c r="H52" s="71"/>
      <c r="I52" s="71"/>
    </row>
    <row r="53" spans="4:9" ht="50.25" customHeight="1">
      <c r="D53" s="71"/>
      <c r="E53" s="71"/>
      <c r="F53" s="71"/>
      <c r="G53" s="71"/>
      <c r="H53" s="71"/>
      <c r="I53" s="71"/>
    </row>
    <row r="54" spans="4:9" ht="50.25" customHeight="1">
      <c r="D54" s="71"/>
      <c r="E54" s="71"/>
      <c r="F54" s="71"/>
      <c r="G54" s="71"/>
      <c r="H54" s="71"/>
      <c r="I54" s="71"/>
    </row>
  </sheetData>
  <mergeCells count="9">
    <mergeCell ref="B4:G4"/>
    <mergeCell ref="H4:M4"/>
    <mergeCell ref="A1:N1"/>
    <mergeCell ref="A2:N2"/>
    <mergeCell ref="A4:A7"/>
    <mergeCell ref="N4:N7"/>
    <mergeCell ref="B5:C5"/>
    <mergeCell ref="H3:N3"/>
    <mergeCell ref="A3:G3"/>
  </mergeCells>
  <printOptions horizontalCentered="1" verticalCentered="1" gridLinesSet="0"/>
  <pageMargins left="0.59055118110236227" right="0.59055118110236227" top="0.78740157480314965" bottom="0.78740157480314965" header="0.51181102362204722" footer="0.51181102362204722"/>
  <pageSetup paperSize="9" scale="3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9"/>
  <sheetViews>
    <sheetView showGridLines="0" rightToLeft="1" topLeftCell="A10" zoomScale="50" zoomScaleNormal="50" workbookViewId="0">
      <selection activeCell="G21" sqref="G21"/>
    </sheetView>
  </sheetViews>
  <sheetFormatPr defaultColWidth="30.42578125" defaultRowHeight="52.5" customHeight="1"/>
  <cols>
    <col min="1" max="1" width="36.42578125" style="77" customWidth="1"/>
    <col min="2" max="16384" width="30.42578125" style="77"/>
  </cols>
  <sheetData>
    <row r="1" spans="1:12" s="72" customFormat="1" ht="52.5" customHeight="1">
      <c r="A1" s="319" t="s">
        <v>497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2" s="73" customFormat="1" ht="52.5" customHeight="1">
      <c r="A2" s="320" t="s">
        <v>533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2" s="73" customFormat="1" ht="52.5" customHeight="1">
      <c r="A3" s="379" t="s">
        <v>391</v>
      </c>
      <c r="B3" s="379"/>
      <c r="C3" s="379"/>
      <c r="D3" s="379"/>
      <c r="E3" s="379"/>
      <c r="F3" s="379"/>
      <c r="G3" s="379" t="s">
        <v>390</v>
      </c>
      <c r="H3" s="379"/>
      <c r="I3" s="379"/>
      <c r="J3" s="379"/>
      <c r="K3" s="379"/>
    </row>
    <row r="4" spans="1:12" s="73" customFormat="1" ht="87.75" customHeight="1">
      <c r="A4" s="105" t="s">
        <v>389</v>
      </c>
      <c r="B4" s="375" t="s">
        <v>388</v>
      </c>
      <c r="C4" s="376"/>
      <c r="D4" s="377"/>
      <c r="E4" s="375" t="s">
        <v>387</v>
      </c>
      <c r="F4" s="376"/>
      <c r="G4" s="375" t="s">
        <v>386</v>
      </c>
      <c r="H4" s="376"/>
      <c r="I4" s="123" t="s">
        <v>385</v>
      </c>
      <c r="J4" s="124" t="s">
        <v>384</v>
      </c>
      <c r="K4" s="105"/>
      <c r="L4" s="74"/>
    </row>
    <row r="5" spans="1:12" s="73" customFormat="1" ht="73.5" customHeight="1">
      <c r="A5" s="104" t="s">
        <v>563</v>
      </c>
      <c r="B5" s="124" t="s">
        <v>383</v>
      </c>
      <c r="C5" s="124" t="s">
        <v>382</v>
      </c>
      <c r="D5" s="124" t="s">
        <v>381</v>
      </c>
      <c r="E5" s="124" t="s">
        <v>380</v>
      </c>
      <c r="F5" s="124" t="s">
        <v>379</v>
      </c>
      <c r="G5" s="124" t="s">
        <v>378</v>
      </c>
      <c r="H5" s="124" t="s">
        <v>377</v>
      </c>
      <c r="I5" s="125" t="s">
        <v>376</v>
      </c>
      <c r="J5" s="125" t="s">
        <v>375</v>
      </c>
      <c r="K5" s="103" t="s">
        <v>534</v>
      </c>
      <c r="L5" s="74"/>
    </row>
    <row r="6" spans="1:12" s="73" customFormat="1" ht="52.5" customHeight="1">
      <c r="A6" s="104"/>
      <c r="B6" s="131" t="s">
        <v>374</v>
      </c>
      <c r="C6" s="131" t="s">
        <v>373</v>
      </c>
      <c r="D6" s="131" t="s">
        <v>372</v>
      </c>
      <c r="E6" s="131" t="s">
        <v>371</v>
      </c>
      <c r="F6" s="131" t="s">
        <v>370</v>
      </c>
      <c r="G6" s="131" t="s">
        <v>369</v>
      </c>
      <c r="H6" s="131" t="s">
        <v>368</v>
      </c>
      <c r="I6" s="126"/>
      <c r="J6" s="126"/>
      <c r="K6" s="104"/>
    </row>
    <row r="7" spans="1:12" s="75" customFormat="1" ht="52.5" customHeight="1">
      <c r="A7" s="112" t="s">
        <v>71</v>
      </c>
      <c r="B7" s="223">
        <v>2570</v>
      </c>
      <c r="C7" s="223">
        <v>9481</v>
      </c>
      <c r="D7" s="223">
        <v>2004</v>
      </c>
      <c r="E7" s="223">
        <v>1514</v>
      </c>
      <c r="F7" s="223">
        <v>39</v>
      </c>
      <c r="G7" s="223">
        <v>0</v>
      </c>
      <c r="H7" s="223">
        <v>0</v>
      </c>
      <c r="I7" s="223">
        <v>11981</v>
      </c>
      <c r="J7" s="223">
        <v>5094</v>
      </c>
      <c r="K7" s="112" t="s">
        <v>70</v>
      </c>
    </row>
    <row r="8" spans="1:12" s="75" customFormat="1" ht="52.5" customHeight="1">
      <c r="A8" s="112" t="s">
        <v>524</v>
      </c>
      <c r="B8" s="224">
        <v>1266</v>
      </c>
      <c r="C8" s="224">
        <v>1875</v>
      </c>
      <c r="D8" s="224">
        <v>597</v>
      </c>
      <c r="E8" s="224">
        <v>768</v>
      </c>
      <c r="F8" s="224">
        <v>0</v>
      </c>
      <c r="G8" s="224">
        <v>0</v>
      </c>
      <c r="H8" s="224">
        <v>0</v>
      </c>
      <c r="I8" s="224">
        <v>583</v>
      </c>
      <c r="J8" s="224">
        <v>34</v>
      </c>
      <c r="K8" s="112" t="s">
        <v>69</v>
      </c>
    </row>
    <row r="9" spans="1:12" s="75" customFormat="1" ht="52.5" customHeight="1">
      <c r="A9" s="112" t="s">
        <v>68</v>
      </c>
      <c r="B9" s="223">
        <v>131</v>
      </c>
      <c r="C9" s="223">
        <v>327</v>
      </c>
      <c r="D9" s="223">
        <v>51</v>
      </c>
      <c r="E9" s="223">
        <v>228</v>
      </c>
      <c r="F9" s="223">
        <v>0</v>
      </c>
      <c r="G9" s="223">
        <v>0</v>
      </c>
      <c r="H9" s="223">
        <v>0</v>
      </c>
      <c r="I9" s="223">
        <v>510</v>
      </c>
      <c r="J9" s="223">
        <v>0</v>
      </c>
      <c r="K9" s="112" t="s">
        <v>67</v>
      </c>
    </row>
    <row r="10" spans="1:12" s="75" customFormat="1" ht="52.5" customHeight="1">
      <c r="A10" s="112" t="s">
        <v>66</v>
      </c>
      <c r="B10" s="224">
        <v>584</v>
      </c>
      <c r="C10" s="224">
        <v>10094</v>
      </c>
      <c r="D10" s="224">
        <v>474</v>
      </c>
      <c r="E10" s="224">
        <v>1064</v>
      </c>
      <c r="F10" s="224">
        <v>179</v>
      </c>
      <c r="G10" s="224">
        <v>0</v>
      </c>
      <c r="H10" s="224">
        <v>0</v>
      </c>
      <c r="I10" s="224">
        <v>14187</v>
      </c>
      <c r="J10" s="224">
        <v>1132</v>
      </c>
      <c r="K10" s="112" t="s">
        <v>65</v>
      </c>
    </row>
    <row r="11" spans="1:12" s="75" customFormat="1" ht="52.5" customHeight="1">
      <c r="A11" s="112" t="s">
        <v>64</v>
      </c>
      <c r="B11" s="223">
        <v>3335</v>
      </c>
      <c r="C11" s="223">
        <v>4087</v>
      </c>
      <c r="D11" s="223">
        <v>383</v>
      </c>
      <c r="E11" s="223">
        <v>695</v>
      </c>
      <c r="F11" s="223">
        <v>2904</v>
      </c>
      <c r="G11" s="223">
        <v>418</v>
      </c>
      <c r="H11" s="223">
        <v>360</v>
      </c>
      <c r="I11" s="223">
        <v>5241</v>
      </c>
      <c r="J11" s="223">
        <v>92</v>
      </c>
      <c r="K11" s="112" t="s">
        <v>63</v>
      </c>
    </row>
    <row r="12" spans="1:12" s="75" customFormat="1" ht="52.5" customHeight="1">
      <c r="A12" s="112" t="s">
        <v>62</v>
      </c>
      <c r="B12" s="224">
        <v>882</v>
      </c>
      <c r="C12" s="224">
        <v>822</v>
      </c>
      <c r="D12" s="224">
        <v>0</v>
      </c>
      <c r="E12" s="224">
        <v>578</v>
      </c>
      <c r="F12" s="224">
        <v>0</v>
      </c>
      <c r="G12" s="224">
        <v>0</v>
      </c>
      <c r="H12" s="224">
        <v>0</v>
      </c>
      <c r="I12" s="224">
        <v>901</v>
      </c>
      <c r="J12" s="224">
        <v>397</v>
      </c>
      <c r="K12" s="112" t="s">
        <v>61</v>
      </c>
    </row>
    <row r="13" spans="1:12" s="75" customFormat="1" ht="52.5" customHeight="1">
      <c r="A13" s="112" t="s">
        <v>60</v>
      </c>
      <c r="B13" s="223">
        <v>1017</v>
      </c>
      <c r="C13" s="223">
        <v>49</v>
      </c>
      <c r="D13" s="223">
        <v>470</v>
      </c>
      <c r="E13" s="223">
        <v>928</v>
      </c>
      <c r="F13" s="223">
        <v>10</v>
      </c>
      <c r="G13" s="223">
        <v>114</v>
      </c>
      <c r="H13" s="223">
        <v>18</v>
      </c>
      <c r="I13" s="223">
        <v>1747</v>
      </c>
      <c r="J13" s="223">
        <v>42</v>
      </c>
      <c r="K13" s="112" t="s">
        <v>59</v>
      </c>
    </row>
    <row r="14" spans="1:12" s="75" customFormat="1" ht="52.5" customHeight="1">
      <c r="A14" s="112" t="s">
        <v>58</v>
      </c>
      <c r="B14" s="224">
        <v>385</v>
      </c>
      <c r="C14" s="224">
        <v>625</v>
      </c>
      <c r="D14" s="224">
        <v>89</v>
      </c>
      <c r="E14" s="224">
        <v>2039</v>
      </c>
      <c r="F14" s="224">
        <v>0</v>
      </c>
      <c r="G14" s="224">
        <v>0</v>
      </c>
      <c r="H14" s="224">
        <v>0</v>
      </c>
      <c r="I14" s="224">
        <v>0</v>
      </c>
      <c r="J14" s="224">
        <v>301</v>
      </c>
      <c r="K14" s="112" t="s">
        <v>57</v>
      </c>
    </row>
    <row r="15" spans="1:12" s="75" customFormat="1" ht="52.5" customHeight="1">
      <c r="A15" s="112" t="s">
        <v>56</v>
      </c>
      <c r="B15" s="223">
        <v>1220</v>
      </c>
      <c r="C15" s="223">
        <v>1249</v>
      </c>
      <c r="D15" s="223">
        <v>175</v>
      </c>
      <c r="E15" s="223">
        <v>1220</v>
      </c>
      <c r="F15" s="223">
        <v>0</v>
      </c>
      <c r="G15" s="223">
        <v>0</v>
      </c>
      <c r="H15" s="223">
        <v>0</v>
      </c>
      <c r="I15" s="223">
        <v>3104</v>
      </c>
      <c r="J15" s="223">
        <v>22</v>
      </c>
      <c r="K15" s="112" t="s">
        <v>55</v>
      </c>
    </row>
    <row r="16" spans="1:12" s="75" customFormat="1" ht="52.5" customHeight="1">
      <c r="A16" s="112" t="s">
        <v>54</v>
      </c>
      <c r="B16" s="224">
        <v>302</v>
      </c>
      <c r="C16" s="224">
        <v>3359</v>
      </c>
      <c r="D16" s="224">
        <v>1079</v>
      </c>
      <c r="E16" s="224">
        <v>17</v>
      </c>
      <c r="F16" s="224">
        <v>0</v>
      </c>
      <c r="G16" s="224">
        <v>0</v>
      </c>
      <c r="H16" s="224">
        <v>0</v>
      </c>
      <c r="I16" s="224">
        <v>3179</v>
      </c>
      <c r="J16" s="224">
        <v>271</v>
      </c>
      <c r="K16" s="112" t="s">
        <v>53</v>
      </c>
    </row>
    <row r="17" spans="1:23" s="75" customFormat="1" ht="52.5" customHeight="1">
      <c r="A17" s="112" t="s">
        <v>52</v>
      </c>
      <c r="B17" s="223">
        <v>119</v>
      </c>
      <c r="C17" s="223">
        <v>867</v>
      </c>
      <c r="D17" s="223">
        <v>417</v>
      </c>
      <c r="E17" s="223">
        <v>30</v>
      </c>
      <c r="F17" s="223">
        <v>0</v>
      </c>
      <c r="G17" s="223">
        <v>2</v>
      </c>
      <c r="H17" s="223">
        <v>0</v>
      </c>
      <c r="I17" s="223">
        <v>1311</v>
      </c>
      <c r="J17" s="223">
        <v>274</v>
      </c>
      <c r="K17" s="112" t="s">
        <v>51</v>
      </c>
    </row>
    <row r="18" spans="1:23" s="75" customFormat="1" ht="52.5" customHeight="1">
      <c r="A18" s="112" t="s">
        <v>50</v>
      </c>
      <c r="B18" s="224">
        <v>115</v>
      </c>
      <c r="C18" s="224">
        <v>6</v>
      </c>
      <c r="D18" s="224">
        <v>109</v>
      </c>
      <c r="E18" s="224">
        <v>1092</v>
      </c>
      <c r="F18" s="224">
        <v>0</v>
      </c>
      <c r="G18" s="224">
        <v>0</v>
      </c>
      <c r="H18" s="224">
        <v>0</v>
      </c>
      <c r="I18" s="224">
        <v>600</v>
      </c>
      <c r="J18" s="224">
        <v>109</v>
      </c>
      <c r="K18" s="112" t="s">
        <v>49</v>
      </c>
    </row>
    <row r="19" spans="1:23" s="75" customFormat="1" ht="52.5" customHeight="1">
      <c r="A19" s="112" t="s">
        <v>48</v>
      </c>
      <c r="B19" s="223">
        <v>295</v>
      </c>
      <c r="C19" s="223">
        <v>638</v>
      </c>
      <c r="D19" s="223">
        <v>59</v>
      </c>
      <c r="E19" s="223">
        <v>1678</v>
      </c>
      <c r="F19" s="223">
        <v>37</v>
      </c>
      <c r="G19" s="223">
        <v>76</v>
      </c>
      <c r="H19" s="223">
        <v>76</v>
      </c>
      <c r="I19" s="223">
        <v>1774</v>
      </c>
      <c r="J19" s="223">
        <v>162</v>
      </c>
      <c r="K19" s="112" t="s">
        <v>47</v>
      </c>
    </row>
    <row r="20" spans="1:23" s="75" customFormat="1" ht="52.5" customHeight="1">
      <c r="A20" s="112" t="s">
        <v>46</v>
      </c>
      <c r="B20" s="224">
        <v>377</v>
      </c>
      <c r="C20" s="224">
        <v>9349</v>
      </c>
      <c r="D20" s="224">
        <v>263</v>
      </c>
      <c r="E20" s="224">
        <v>335</v>
      </c>
      <c r="F20" s="224">
        <v>0</v>
      </c>
      <c r="G20" s="224">
        <v>0</v>
      </c>
      <c r="H20" s="224">
        <v>0</v>
      </c>
      <c r="I20" s="224">
        <v>3624</v>
      </c>
      <c r="J20" s="224">
        <v>122</v>
      </c>
      <c r="K20" s="112" t="s">
        <v>45</v>
      </c>
    </row>
    <row r="21" spans="1:23" s="75" customFormat="1" ht="52.5" customHeight="1">
      <c r="A21" s="112" t="s">
        <v>220</v>
      </c>
      <c r="B21" s="223">
        <v>7226</v>
      </c>
      <c r="C21" s="223">
        <v>4716</v>
      </c>
      <c r="D21" s="223">
        <v>450</v>
      </c>
      <c r="E21" s="223">
        <v>828</v>
      </c>
      <c r="F21" s="223">
        <v>0</v>
      </c>
      <c r="G21" s="223">
        <v>130</v>
      </c>
      <c r="H21" s="223">
        <v>117</v>
      </c>
      <c r="I21" s="223">
        <v>2426</v>
      </c>
      <c r="J21" s="223">
        <v>198</v>
      </c>
      <c r="K21" s="112" t="s">
        <v>43</v>
      </c>
    </row>
    <row r="22" spans="1:23" s="75" customFormat="1" ht="52.5" customHeight="1">
      <c r="A22" s="112" t="s">
        <v>42</v>
      </c>
      <c r="B22" s="224">
        <v>586</v>
      </c>
      <c r="C22" s="224">
        <v>659</v>
      </c>
      <c r="D22" s="224">
        <v>143</v>
      </c>
      <c r="E22" s="224">
        <v>756</v>
      </c>
      <c r="F22" s="224">
        <v>0</v>
      </c>
      <c r="G22" s="224">
        <v>0</v>
      </c>
      <c r="H22" s="224">
        <v>0</v>
      </c>
      <c r="I22" s="224">
        <v>546</v>
      </c>
      <c r="J22" s="224">
        <v>58</v>
      </c>
      <c r="K22" s="112" t="s">
        <v>41</v>
      </c>
    </row>
    <row r="23" spans="1:23" s="75" customFormat="1" ht="52.5" customHeight="1">
      <c r="A23" s="112" t="s">
        <v>40</v>
      </c>
      <c r="B23" s="223">
        <v>951</v>
      </c>
      <c r="C23" s="223">
        <v>2159</v>
      </c>
      <c r="D23" s="223">
        <v>0</v>
      </c>
      <c r="E23" s="223">
        <v>350</v>
      </c>
      <c r="F23" s="223">
        <v>279</v>
      </c>
      <c r="G23" s="223">
        <v>0</v>
      </c>
      <c r="H23" s="223">
        <v>0</v>
      </c>
      <c r="I23" s="223">
        <v>3836</v>
      </c>
      <c r="J23" s="223">
        <v>2064</v>
      </c>
      <c r="K23" s="112" t="s">
        <v>39</v>
      </c>
    </row>
    <row r="24" spans="1:23" s="75" customFormat="1" ht="52.5" customHeight="1">
      <c r="A24" s="112" t="s">
        <v>38</v>
      </c>
      <c r="B24" s="224">
        <v>343</v>
      </c>
      <c r="C24" s="224">
        <v>5363</v>
      </c>
      <c r="D24" s="224">
        <v>430</v>
      </c>
      <c r="E24" s="224">
        <v>78</v>
      </c>
      <c r="F24" s="224">
        <v>46</v>
      </c>
      <c r="G24" s="224">
        <v>0</v>
      </c>
      <c r="H24" s="224">
        <v>0</v>
      </c>
      <c r="I24" s="224">
        <v>3659</v>
      </c>
      <c r="J24" s="224">
        <v>431</v>
      </c>
      <c r="K24" s="112" t="s">
        <v>37</v>
      </c>
    </row>
    <row r="25" spans="1:23" s="75" customFormat="1" ht="52.5" customHeight="1">
      <c r="A25" s="112" t="s">
        <v>36</v>
      </c>
      <c r="B25" s="223">
        <v>0</v>
      </c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112" t="s">
        <v>35</v>
      </c>
    </row>
    <row r="26" spans="1:23" s="75" customFormat="1" ht="52.5" customHeight="1">
      <c r="A26" s="112" t="s">
        <v>34</v>
      </c>
      <c r="B26" s="224">
        <v>70</v>
      </c>
      <c r="C26" s="224">
        <v>871</v>
      </c>
      <c r="D26" s="224">
        <v>47</v>
      </c>
      <c r="E26" s="224">
        <v>35</v>
      </c>
      <c r="F26" s="224">
        <v>0</v>
      </c>
      <c r="G26" s="224">
        <v>0</v>
      </c>
      <c r="H26" s="224">
        <v>0</v>
      </c>
      <c r="I26" s="224">
        <v>767</v>
      </c>
      <c r="J26" s="224">
        <v>51</v>
      </c>
      <c r="K26" s="112" t="s">
        <v>33</v>
      </c>
    </row>
    <row r="27" spans="1:23" s="73" customFormat="1" ht="52.5" customHeight="1">
      <c r="A27" s="122" t="s">
        <v>32</v>
      </c>
      <c r="B27" s="225">
        <f t="shared" ref="B27:J27" si="0">SUM(B7:B26)</f>
        <v>21774</v>
      </c>
      <c r="C27" s="225">
        <f t="shared" si="0"/>
        <v>56596</v>
      </c>
      <c r="D27" s="225">
        <f t="shared" si="0"/>
        <v>7240</v>
      </c>
      <c r="E27" s="225">
        <f t="shared" si="0"/>
        <v>14233</v>
      </c>
      <c r="F27" s="225">
        <f t="shared" si="0"/>
        <v>3494</v>
      </c>
      <c r="G27" s="225">
        <f t="shared" si="0"/>
        <v>740</v>
      </c>
      <c r="H27" s="225">
        <f t="shared" si="0"/>
        <v>571</v>
      </c>
      <c r="I27" s="225">
        <f t="shared" si="0"/>
        <v>59976</v>
      </c>
      <c r="J27" s="225">
        <f t="shared" si="0"/>
        <v>10854</v>
      </c>
      <c r="K27" s="122" t="s">
        <v>31</v>
      </c>
    </row>
    <row r="28" spans="1:23" ht="52.5" customHeight="1">
      <c r="A28" s="76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 spans="1:23" ht="52.5" customHeight="1">
      <c r="A29" s="78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</row>
  </sheetData>
  <mergeCells count="7">
    <mergeCell ref="A1:K1"/>
    <mergeCell ref="A2:K2"/>
    <mergeCell ref="B4:D4"/>
    <mergeCell ref="E4:F4"/>
    <mergeCell ref="G4:H4"/>
    <mergeCell ref="G3:K3"/>
    <mergeCell ref="A3:F3"/>
  </mergeCells>
  <printOptions horizontalCentered="1" verticalCentered="1"/>
  <pageMargins left="0.59055118110236227" right="0.70866141732283472" top="0.43307086614173229" bottom="0.43307086614173229" header="0.51181102362204722" footer="0.51181102362204722"/>
  <pageSetup paperSize="9" scale="3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1"/>
  <sheetViews>
    <sheetView showGridLines="0" rightToLeft="1" zoomScale="64" zoomScaleNormal="75" workbookViewId="0">
      <selection activeCell="F9" sqref="F9"/>
    </sheetView>
  </sheetViews>
  <sheetFormatPr defaultColWidth="29.42578125" defaultRowHeight="75.75" customHeight="1"/>
  <cols>
    <col min="1" max="2" width="29.42578125" style="4"/>
    <col min="3" max="16384" width="29.42578125" style="31"/>
  </cols>
  <sheetData>
    <row r="1" spans="1:12" s="4" customFormat="1" ht="75.75" customHeight="1">
      <c r="A1" s="319" t="s">
        <v>411</v>
      </c>
      <c r="B1" s="319"/>
      <c r="C1" s="319"/>
      <c r="D1" s="319"/>
      <c r="E1" s="319"/>
      <c r="F1" s="319"/>
      <c r="G1" s="319"/>
      <c r="H1" s="79"/>
    </row>
    <row r="2" spans="1:12" s="4" customFormat="1" ht="75.75" customHeight="1">
      <c r="A2" s="320" t="s">
        <v>410</v>
      </c>
      <c r="B2" s="320"/>
      <c r="C2" s="320"/>
      <c r="D2" s="320"/>
      <c r="E2" s="320"/>
      <c r="F2" s="320"/>
      <c r="G2" s="320"/>
      <c r="H2" s="79"/>
    </row>
    <row r="3" spans="1:12" s="4" customFormat="1" ht="75.75" customHeight="1">
      <c r="A3" s="324" t="s">
        <v>409</v>
      </c>
      <c r="B3" s="325"/>
      <c r="C3" s="325"/>
      <c r="D3" s="324" t="s">
        <v>408</v>
      </c>
      <c r="E3" s="325"/>
      <c r="F3" s="325"/>
      <c r="G3" s="326"/>
      <c r="H3" s="79"/>
    </row>
    <row r="4" spans="1:12" s="4" customFormat="1" ht="75.75" customHeight="1">
      <c r="A4" s="157" t="s">
        <v>407</v>
      </c>
      <c r="B4" s="158" t="s">
        <v>406</v>
      </c>
      <c r="C4" s="132" t="s">
        <v>20</v>
      </c>
      <c r="D4" s="132" t="s">
        <v>19</v>
      </c>
      <c r="E4" s="132" t="s">
        <v>18</v>
      </c>
      <c r="F4" s="132" t="s">
        <v>483</v>
      </c>
      <c r="G4" s="132" t="s">
        <v>498</v>
      </c>
      <c r="H4" s="79"/>
    </row>
    <row r="5" spans="1:12" ht="75.75" customHeight="1">
      <c r="A5" s="124" t="s">
        <v>405</v>
      </c>
      <c r="B5" s="95" t="s">
        <v>404</v>
      </c>
      <c r="C5" s="181">
        <v>71038</v>
      </c>
      <c r="D5" s="181">
        <v>67063</v>
      </c>
      <c r="E5" s="181">
        <v>114634</v>
      </c>
      <c r="F5" s="181">
        <v>61523</v>
      </c>
      <c r="G5" s="181">
        <v>21774</v>
      </c>
      <c r="H5" s="80"/>
    </row>
    <row r="6" spans="1:12" ht="75.75" customHeight="1">
      <c r="A6" s="126"/>
      <c r="B6" s="95" t="s">
        <v>403</v>
      </c>
      <c r="C6" s="182">
        <v>162309</v>
      </c>
      <c r="D6" s="182">
        <v>120802</v>
      </c>
      <c r="E6" s="182">
        <v>130221</v>
      </c>
      <c r="F6" s="182">
        <v>102875</v>
      </c>
      <c r="G6" s="182">
        <v>56596</v>
      </c>
      <c r="H6" s="80"/>
    </row>
    <row r="7" spans="1:12" ht="75.75" customHeight="1">
      <c r="A7" s="131" t="s">
        <v>402</v>
      </c>
      <c r="B7" s="95" t="s">
        <v>401</v>
      </c>
      <c r="C7" s="181">
        <v>10586</v>
      </c>
      <c r="D7" s="181">
        <v>12471</v>
      </c>
      <c r="E7" s="181">
        <v>12615</v>
      </c>
      <c r="F7" s="181">
        <v>14449</v>
      </c>
      <c r="G7" s="181">
        <v>7240</v>
      </c>
      <c r="H7" s="80"/>
      <c r="L7" s="61"/>
    </row>
    <row r="8" spans="1:12" ht="75.75" customHeight="1">
      <c r="A8" s="124" t="s">
        <v>400</v>
      </c>
      <c r="B8" s="95" t="s">
        <v>399</v>
      </c>
      <c r="C8" s="182">
        <v>29665</v>
      </c>
      <c r="D8" s="182">
        <v>19463</v>
      </c>
      <c r="E8" s="182">
        <v>21485</v>
      </c>
      <c r="F8" s="182">
        <v>17247</v>
      </c>
      <c r="G8" s="182">
        <v>14233</v>
      </c>
      <c r="H8" s="80"/>
      <c r="L8" s="62"/>
    </row>
    <row r="9" spans="1:12" ht="75.75" customHeight="1">
      <c r="A9" s="126" t="s">
        <v>398</v>
      </c>
      <c r="B9" s="95" t="s">
        <v>397</v>
      </c>
      <c r="C9" s="181">
        <v>30342</v>
      </c>
      <c r="D9" s="181">
        <v>25886</v>
      </c>
      <c r="E9" s="181">
        <v>29802</v>
      </c>
      <c r="F9" s="181">
        <v>13773</v>
      </c>
      <c r="G9" s="181">
        <v>3494</v>
      </c>
      <c r="H9" s="80"/>
    </row>
    <row r="10" spans="1:12" ht="75" customHeight="1">
      <c r="A10" s="124" t="s">
        <v>395</v>
      </c>
      <c r="B10" s="95" t="s">
        <v>394</v>
      </c>
      <c r="C10" s="182">
        <v>85096</v>
      </c>
      <c r="D10" s="182">
        <v>47304</v>
      </c>
      <c r="E10" s="182">
        <v>17887</v>
      </c>
      <c r="F10" s="182">
        <v>16071</v>
      </c>
      <c r="G10" s="182">
        <v>740</v>
      </c>
      <c r="H10" s="80"/>
    </row>
    <row r="11" spans="1:12" ht="75.75" customHeight="1">
      <c r="A11" s="126" t="s">
        <v>393</v>
      </c>
      <c r="B11" s="95" t="s">
        <v>392</v>
      </c>
      <c r="C11" s="181">
        <v>37790</v>
      </c>
      <c r="D11" s="181">
        <v>15715</v>
      </c>
      <c r="E11" s="181">
        <v>10507</v>
      </c>
      <c r="F11" s="181">
        <v>11019</v>
      </c>
      <c r="G11" s="181">
        <v>571</v>
      </c>
      <c r="H11" s="80"/>
    </row>
    <row r="12" spans="1:12" ht="75.75" customHeight="1">
      <c r="A12" s="375" t="s">
        <v>396</v>
      </c>
      <c r="B12" s="377"/>
      <c r="C12" s="182">
        <v>143777</v>
      </c>
      <c r="D12" s="182">
        <v>130128</v>
      </c>
      <c r="E12" s="182">
        <v>152794</v>
      </c>
      <c r="F12" s="182">
        <v>114889</v>
      </c>
      <c r="G12" s="182">
        <v>59976</v>
      </c>
      <c r="H12" s="80"/>
    </row>
    <row r="13" spans="1:12" ht="75.75" customHeight="1">
      <c r="A13" s="79"/>
      <c r="B13" s="79"/>
      <c r="C13" s="80"/>
      <c r="D13" s="81"/>
      <c r="E13" s="81"/>
      <c r="F13" s="81"/>
      <c r="G13" s="81"/>
      <c r="H13" s="80"/>
    </row>
    <row r="14" spans="1:12" ht="75.75" customHeight="1">
      <c r="D14" s="30"/>
      <c r="E14" s="30"/>
      <c r="F14" s="30"/>
      <c r="G14" s="30"/>
    </row>
    <row r="15" spans="1:12" ht="75.75" customHeight="1">
      <c r="D15" s="30"/>
      <c r="E15" s="30"/>
      <c r="F15" s="30"/>
      <c r="G15" s="30"/>
    </row>
    <row r="16" spans="1:12" ht="75.75" customHeight="1">
      <c r="D16" s="30"/>
      <c r="E16" s="30"/>
      <c r="F16" s="30"/>
      <c r="G16" s="30"/>
    </row>
    <row r="17" spans="4:7" ht="75.75" customHeight="1">
      <c r="D17" s="30"/>
      <c r="E17" s="30"/>
      <c r="F17" s="30"/>
      <c r="G17" s="30"/>
    </row>
    <row r="18" spans="4:7" ht="75.75" customHeight="1">
      <c r="D18" s="30"/>
      <c r="E18" s="30"/>
      <c r="F18" s="30"/>
      <c r="G18" s="30"/>
    </row>
    <row r="19" spans="4:7" ht="75.75" customHeight="1">
      <c r="D19" s="30"/>
      <c r="E19" s="30"/>
      <c r="F19" s="30"/>
      <c r="G19" s="30"/>
    </row>
    <row r="20" spans="4:7" ht="75.75" customHeight="1">
      <c r="D20" s="30"/>
      <c r="E20" s="30"/>
      <c r="F20" s="30"/>
      <c r="G20" s="30"/>
    </row>
    <row r="21" spans="4:7" ht="75.75" customHeight="1">
      <c r="D21" s="30"/>
      <c r="E21" s="30"/>
      <c r="F21" s="30"/>
      <c r="G21" s="30"/>
    </row>
  </sheetData>
  <mergeCells count="5">
    <mergeCell ref="A12:B12"/>
    <mergeCell ref="A1:G1"/>
    <mergeCell ref="A2:G2"/>
    <mergeCell ref="A3:C3"/>
    <mergeCell ref="D3:G3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scale="54" orientation="landscape" horizontalDpi="4294967292" vertic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2"/>
  <sheetViews>
    <sheetView rightToLeft="1" zoomScale="60" zoomScaleNormal="60" workbookViewId="0">
      <selection activeCell="B6" sqref="B6"/>
    </sheetView>
  </sheetViews>
  <sheetFormatPr defaultColWidth="38" defaultRowHeight="53.25" customHeight="1"/>
  <cols>
    <col min="1" max="16384" width="38" style="26"/>
  </cols>
  <sheetData>
    <row r="1" spans="1:7" ht="53.25" customHeight="1">
      <c r="A1" s="319" t="s">
        <v>416</v>
      </c>
      <c r="B1" s="319"/>
      <c r="C1" s="319"/>
      <c r="D1" s="319"/>
      <c r="E1" s="319"/>
      <c r="F1" s="319"/>
      <c r="G1" s="319"/>
    </row>
    <row r="2" spans="1:7" ht="53.25" customHeight="1">
      <c r="A2" s="320" t="s">
        <v>415</v>
      </c>
      <c r="B2" s="320"/>
      <c r="C2" s="320"/>
      <c r="D2" s="320"/>
      <c r="E2" s="320"/>
      <c r="F2" s="320"/>
      <c r="G2" s="320"/>
    </row>
    <row r="3" spans="1:7" ht="53.25" customHeight="1">
      <c r="A3" s="379" t="s">
        <v>414</v>
      </c>
      <c r="B3" s="379"/>
      <c r="C3" s="379"/>
      <c r="D3" s="379"/>
      <c r="E3" s="324" t="s">
        <v>413</v>
      </c>
      <c r="F3" s="325"/>
      <c r="G3" s="326"/>
    </row>
    <row r="4" spans="1:7" ht="53.25" customHeight="1">
      <c r="A4" s="389" t="s">
        <v>26</v>
      </c>
      <c r="B4" s="375" t="s">
        <v>24</v>
      </c>
      <c r="C4" s="376"/>
      <c r="D4" s="376"/>
      <c r="E4" s="376"/>
      <c r="F4" s="376"/>
      <c r="G4" s="386" t="s">
        <v>25</v>
      </c>
    </row>
    <row r="5" spans="1:7" ht="53.25" customHeight="1">
      <c r="A5" s="372"/>
      <c r="B5" s="375" t="s">
        <v>569</v>
      </c>
      <c r="C5" s="376"/>
      <c r="D5" s="376"/>
      <c r="E5" s="376"/>
      <c r="F5" s="376"/>
      <c r="G5" s="387"/>
    </row>
    <row r="6" spans="1:7" ht="53.25" customHeight="1">
      <c r="A6" s="373"/>
      <c r="B6" s="132" t="s">
        <v>20</v>
      </c>
      <c r="C6" s="132" t="s">
        <v>19</v>
      </c>
      <c r="D6" s="132" t="s">
        <v>18</v>
      </c>
      <c r="E6" s="132" t="s">
        <v>483</v>
      </c>
      <c r="F6" s="132" t="s">
        <v>498</v>
      </c>
      <c r="G6" s="387"/>
    </row>
    <row r="7" spans="1:7" s="82" customFormat="1" ht="53.25" customHeight="1">
      <c r="A7" s="112" t="s">
        <v>120</v>
      </c>
      <c r="B7" s="184">
        <v>7.36</v>
      </c>
      <c r="C7" s="184">
        <v>11.08</v>
      </c>
      <c r="D7" s="184">
        <v>10.02</v>
      </c>
      <c r="E7" s="184">
        <v>7.57</v>
      </c>
      <c r="F7" s="184">
        <v>4.55</v>
      </c>
      <c r="G7" s="112" t="s">
        <v>121</v>
      </c>
    </row>
    <row r="8" spans="1:7" s="82" customFormat="1" ht="53.25" customHeight="1">
      <c r="A8" s="112" t="s">
        <v>130</v>
      </c>
      <c r="B8" s="183">
        <v>0.52</v>
      </c>
      <c r="C8" s="183">
        <v>0</v>
      </c>
      <c r="D8" s="183">
        <v>0</v>
      </c>
      <c r="E8" s="183">
        <v>0</v>
      </c>
      <c r="F8" s="183">
        <v>0</v>
      </c>
      <c r="G8" s="112" t="s">
        <v>129</v>
      </c>
    </row>
    <row r="9" spans="1:7" s="82" customFormat="1" ht="53.25" customHeight="1">
      <c r="A9" s="112" t="s">
        <v>118</v>
      </c>
      <c r="B9" s="184">
        <v>0.1</v>
      </c>
      <c r="C9" s="184">
        <v>0.15</v>
      </c>
      <c r="D9" s="184">
        <v>0.21</v>
      </c>
      <c r="E9" s="184">
        <v>0.22</v>
      </c>
      <c r="F9" s="184">
        <v>0.1</v>
      </c>
      <c r="G9" s="112" t="s">
        <v>119</v>
      </c>
    </row>
    <row r="10" spans="1:7" s="82" customFormat="1" ht="53.25" customHeight="1">
      <c r="A10" s="112" t="s">
        <v>487</v>
      </c>
      <c r="B10" s="183">
        <v>2.34</v>
      </c>
      <c r="C10" s="183">
        <v>4.46</v>
      </c>
      <c r="D10" s="183">
        <v>6.12</v>
      </c>
      <c r="E10" s="183">
        <v>9.31</v>
      </c>
      <c r="F10" s="183">
        <v>4.1399999999999997</v>
      </c>
      <c r="G10" s="112" t="s">
        <v>485</v>
      </c>
    </row>
    <row r="11" spans="1:7" s="82" customFormat="1" ht="53.25" customHeight="1">
      <c r="A11" s="112" t="s">
        <v>412</v>
      </c>
      <c r="B11" s="184">
        <v>0.32</v>
      </c>
      <c r="C11" s="184">
        <v>0.61</v>
      </c>
      <c r="D11" s="184">
        <v>0.74</v>
      </c>
      <c r="E11" s="184">
        <v>0.74</v>
      </c>
      <c r="F11" s="184">
        <v>0.28000000000000003</v>
      </c>
      <c r="G11" s="112" t="s">
        <v>105</v>
      </c>
    </row>
    <row r="12" spans="1:7" ht="53.25" customHeight="1">
      <c r="A12" s="333" t="s">
        <v>93</v>
      </c>
      <c r="B12" s="333"/>
      <c r="C12" s="333"/>
      <c r="D12" s="348" t="s">
        <v>92</v>
      </c>
      <c r="E12" s="349"/>
      <c r="F12" s="349"/>
      <c r="G12" s="350"/>
    </row>
  </sheetData>
  <mergeCells count="10">
    <mergeCell ref="A12:C12"/>
    <mergeCell ref="D12:G12"/>
    <mergeCell ref="A1:G1"/>
    <mergeCell ref="A2:G2"/>
    <mergeCell ref="E3:G3"/>
    <mergeCell ref="A3:D3"/>
    <mergeCell ref="G4:G6"/>
    <mergeCell ref="A4:A6"/>
    <mergeCell ref="B4:F4"/>
    <mergeCell ref="B5:F5"/>
  </mergeCells>
  <pageMargins left="0.7" right="0.7" top="0.75" bottom="0.75" header="0.3" footer="0.3"/>
  <pageSetup paperSize="9" scale="4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2"/>
  <sheetViews>
    <sheetView showGridLines="0" rightToLeft="1" zoomScale="75" zoomScaleNormal="100" workbookViewId="0">
      <selection activeCell="B25" sqref="B25"/>
    </sheetView>
  </sheetViews>
  <sheetFormatPr defaultColWidth="66" defaultRowHeight="53.25" customHeight="1"/>
  <cols>
    <col min="1" max="1" width="66" style="85"/>
    <col min="2" max="2" width="66" style="86"/>
    <col min="3" max="3" width="66" style="87"/>
    <col min="4" max="16384" width="66" style="84"/>
  </cols>
  <sheetData>
    <row r="1" spans="1:5" ht="53.25" customHeight="1">
      <c r="A1" s="319" t="s">
        <v>490</v>
      </c>
      <c r="B1" s="319"/>
      <c r="C1" s="319"/>
      <c r="D1" s="83"/>
      <c r="E1" s="83"/>
    </row>
    <row r="2" spans="1:5" ht="53.25" customHeight="1">
      <c r="A2" s="320" t="s">
        <v>491</v>
      </c>
      <c r="B2" s="320"/>
      <c r="C2" s="320"/>
      <c r="D2" s="83"/>
      <c r="E2" s="83"/>
    </row>
    <row r="3" spans="1:5" s="87" customFormat="1" ht="53.25" customHeight="1">
      <c r="A3" s="185" t="s">
        <v>450</v>
      </c>
      <c r="B3" s="379" t="s">
        <v>449</v>
      </c>
      <c r="C3" s="379"/>
    </row>
    <row r="4" spans="1:5" s="87" customFormat="1" ht="53.25" customHeight="1">
      <c r="A4" s="132" t="s">
        <v>407</v>
      </c>
      <c r="B4" s="132" t="s">
        <v>492</v>
      </c>
      <c r="C4" s="123" t="s">
        <v>406</v>
      </c>
    </row>
    <row r="5" spans="1:5" s="87" customFormat="1" ht="53.25" customHeight="1">
      <c r="A5" s="416" t="s">
        <v>448</v>
      </c>
      <c r="B5" s="416"/>
      <c r="C5" s="108" t="s">
        <v>447</v>
      </c>
    </row>
    <row r="6" spans="1:5" s="87" customFormat="1" ht="53.25" customHeight="1">
      <c r="A6" s="95" t="s">
        <v>446</v>
      </c>
      <c r="B6" s="187">
        <v>946581</v>
      </c>
      <c r="C6" s="95" t="s">
        <v>445</v>
      </c>
    </row>
    <row r="7" spans="1:5" s="87" customFormat="1" ht="53.25" customHeight="1">
      <c r="A7" s="95" t="s">
        <v>444</v>
      </c>
      <c r="B7" s="186">
        <v>1284824</v>
      </c>
      <c r="C7" s="95" t="s">
        <v>443</v>
      </c>
    </row>
    <row r="8" spans="1:5" s="87" customFormat="1" ht="53.25" customHeight="1">
      <c r="A8" s="416" t="s">
        <v>442</v>
      </c>
      <c r="B8" s="416"/>
      <c r="C8" s="108" t="s">
        <v>441</v>
      </c>
    </row>
    <row r="9" spans="1:5" s="87" customFormat="1" ht="53.25" customHeight="1">
      <c r="A9" s="95" t="s">
        <v>440</v>
      </c>
      <c r="B9" s="187">
        <v>7360239</v>
      </c>
      <c r="C9" s="95" t="s">
        <v>439</v>
      </c>
    </row>
    <row r="10" spans="1:5" s="87" customFormat="1" ht="53.25" customHeight="1">
      <c r="A10" s="95" t="s">
        <v>438</v>
      </c>
      <c r="B10" s="186">
        <v>43505</v>
      </c>
      <c r="C10" s="95" t="s">
        <v>437</v>
      </c>
    </row>
    <row r="11" spans="1:5" s="87" customFormat="1" ht="53.25" customHeight="1">
      <c r="A11" s="95" t="s">
        <v>436</v>
      </c>
      <c r="B11" s="187">
        <v>154930</v>
      </c>
      <c r="C11" s="95" t="s">
        <v>435</v>
      </c>
    </row>
    <row r="12" spans="1:5" s="87" customFormat="1" ht="53.25" customHeight="1">
      <c r="A12" s="95" t="s">
        <v>434</v>
      </c>
      <c r="B12" s="186">
        <v>20</v>
      </c>
      <c r="C12" s="95" t="s">
        <v>433</v>
      </c>
    </row>
    <row r="13" spans="1:5" s="87" customFormat="1" ht="53.25" customHeight="1">
      <c r="A13" s="416" t="s">
        <v>432</v>
      </c>
      <c r="B13" s="416"/>
      <c r="C13" s="108" t="s">
        <v>431</v>
      </c>
    </row>
    <row r="14" spans="1:5" s="87" customFormat="1" ht="53.25" customHeight="1">
      <c r="A14" s="95" t="s">
        <v>430</v>
      </c>
      <c r="B14" s="187">
        <v>439</v>
      </c>
      <c r="C14" s="95" t="s">
        <v>429</v>
      </c>
    </row>
    <row r="15" spans="1:5" s="87" customFormat="1" ht="53.25" customHeight="1">
      <c r="A15" s="95" t="s">
        <v>428</v>
      </c>
      <c r="B15" s="186">
        <v>2410</v>
      </c>
      <c r="C15" s="95" t="s">
        <v>427</v>
      </c>
    </row>
    <row r="16" spans="1:5" s="87" customFormat="1" ht="53.25" customHeight="1">
      <c r="A16" s="416" t="s">
        <v>426</v>
      </c>
      <c r="B16" s="416"/>
      <c r="C16" s="108" t="s">
        <v>425</v>
      </c>
    </row>
    <row r="17" spans="1:3" s="87" customFormat="1" ht="53.25" customHeight="1">
      <c r="A17" s="95" t="s">
        <v>424</v>
      </c>
      <c r="B17" s="187">
        <v>306</v>
      </c>
      <c r="C17" s="95" t="s">
        <v>423</v>
      </c>
    </row>
    <row r="18" spans="1:3" s="87" customFormat="1" ht="53.25" customHeight="1">
      <c r="A18" s="95" t="s">
        <v>422</v>
      </c>
      <c r="B18" s="186">
        <v>287</v>
      </c>
      <c r="C18" s="95" t="s">
        <v>421</v>
      </c>
    </row>
    <row r="19" spans="1:3" s="87" customFormat="1" ht="53.25" customHeight="1">
      <c r="A19" s="95" t="s">
        <v>420</v>
      </c>
      <c r="B19" s="187">
        <v>400</v>
      </c>
      <c r="C19" s="95" t="s">
        <v>419</v>
      </c>
    </row>
    <row r="20" spans="1:3" s="87" customFormat="1" ht="53.25" customHeight="1">
      <c r="A20" s="416" t="s">
        <v>493</v>
      </c>
      <c r="B20" s="416"/>
      <c r="C20" s="108" t="s">
        <v>495</v>
      </c>
    </row>
    <row r="21" spans="1:3" s="87" customFormat="1" ht="53.25" customHeight="1">
      <c r="A21" s="95" t="s">
        <v>494</v>
      </c>
      <c r="B21" s="187">
        <v>230</v>
      </c>
      <c r="C21" s="95" t="s">
        <v>496</v>
      </c>
    </row>
    <row r="22" spans="1:3" s="87" customFormat="1" ht="53.25" customHeight="1">
      <c r="A22" s="95" t="s">
        <v>418</v>
      </c>
      <c r="B22" s="186">
        <v>87540</v>
      </c>
      <c r="C22" s="95" t="s">
        <v>417</v>
      </c>
    </row>
  </sheetData>
  <mergeCells count="8">
    <mergeCell ref="A16:B16"/>
    <mergeCell ref="A20:B20"/>
    <mergeCell ref="A1:C1"/>
    <mergeCell ref="A2:C2"/>
    <mergeCell ref="A5:B5"/>
    <mergeCell ref="A8:B8"/>
    <mergeCell ref="A13:B13"/>
    <mergeCell ref="B3:C3"/>
  </mergeCells>
  <printOptions horizontalCentered="1" verticalCentered="1"/>
  <pageMargins left="0.25" right="0.25" top="0.75" bottom="0.75" header="0.3" footer="0.3"/>
  <pageSetup paperSize="9" scale="46" orientation="portrait" horizontalDpi="4294967292" verticalDpi="144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rightToLeft="1" zoomScale="60" zoomScaleNormal="60" zoomScaleSheetLayoutView="90" workbookViewId="0">
      <selection activeCell="D4" sqref="D4:D5"/>
    </sheetView>
  </sheetViews>
  <sheetFormatPr defaultColWidth="14.28515625" defaultRowHeight="40.5" customHeight="1"/>
  <cols>
    <col min="1" max="1" width="21.7109375" style="2" customWidth="1"/>
    <col min="2" max="16" width="14.28515625" style="1"/>
    <col min="17" max="17" width="21.7109375" style="1" customWidth="1"/>
    <col min="18" max="16384" width="14.28515625" style="1"/>
  </cols>
  <sheetData>
    <row r="1" spans="1:17" s="3" customFormat="1" ht="40.5" customHeight="1">
      <c r="A1" s="334" t="s">
        <v>564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6"/>
    </row>
    <row r="2" spans="1:17" s="3" customFormat="1" ht="40.5" customHeight="1">
      <c r="A2" s="337" t="s">
        <v>546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9"/>
    </row>
    <row r="3" spans="1:17" s="3" customFormat="1" ht="40.5" customHeight="1">
      <c r="A3" s="324" t="s">
        <v>475</v>
      </c>
      <c r="B3" s="325"/>
      <c r="C3" s="325"/>
      <c r="D3" s="325"/>
      <c r="E3" s="325"/>
      <c r="F3" s="325"/>
      <c r="G3" s="325"/>
      <c r="H3" s="325"/>
      <c r="I3" s="326"/>
      <c r="J3" s="324" t="s">
        <v>474</v>
      </c>
      <c r="K3" s="325"/>
      <c r="L3" s="325"/>
      <c r="M3" s="325"/>
      <c r="N3" s="325"/>
      <c r="O3" s="325"/>
      <c r="P3" s="325"/>
      <c r="Q3" s="326"/>
    </row>
    <row r="4" spans="1:17" ht="40.5" customHeight="1">
      <c r="A4" s="420" t="s">
        <v>550</v>
      </c>
      <c r="B4" s="390" t="s">
        <v>473</v>
      </c>
      <c r="C4" s="390" t="s">
        <v>472</v>
      </c>
      <c r="D4" s="390" t="s">
        <v>471</v>
      </c>
      <c r="E4" s="390" t="s">
        <v>470</v>
      </c>
      <c r="F4" s="390" t="s">
        <v>469</v>
      </c>
      <c r="G4" s="390" t="s">
        <v>468</v>
      </c>
      <c r="H4" s="417" t="s">
        <v>315</v>
      </c>
      <c r="I4" s="418"/>
      <c r="J4" s="417" t="s">
        <v>311</v>
      </c>
      <c r="K4" s="418"/>
      <c r="L4" s="417" t="s">
        <v>467</v>
      </c>
      <c r="M4" s="418"/>
      <c r="N4" s="418"/>
      <c r="O4" s="418"/>
      <c r="P4" s="418"/>
      <c r="Q4" s="420" t="s">
        <v>534</v>
      </c>
    </row>
    <row r="5" spans="1:17" ht="40.5" customHeight="1">
      <c r="A5" s="421"/>
      <c r="B5" s="391"/>
      <c r="C5" s="391"/>
      <c r="D5" s="391"/>
      <c r="E5" s="391"/>
      <c r="F5" s="391"/>
      <c r="G5" s="391"/>
      <c r="H5" s="417" t="s">
        <v>313</v>
      </c>
      <c r="I5" s="418"/>
      <c r="J5" s="417" t="s">
        <v>309</v>
      </c>
      <c r="K5" s="418"/>
      <c r="L5" s="417" t="s">
        <v>466</v>
      </c>
      <c r="M5" s="418"/>
      <c r="N5" s="418"/>
      <c r="O5" s="418"/>
      <c r="P5" s="419"/>
      <c r="Q5" s="421"/>
    </row>
    <row r="6" spans="1:17" ht="40.5" customHeight="1">
      <c r="A6" s="421"/>
      <c r="B6" s="390" t="s">
        <v>465</v>
      </c>
      <c r="C6" s="390" t="s">
        <v>464</v>
      </c>
      <c r="D6" s="390" t="s">
        <v>463</v>
      </c>
      <c r="E6" s="390" t="s">
        <v>462</v>
      </c>
      <c r="F6" s="390" t="s">
        <v>461</v>
      </c>
      <c r="G6" s="390" t="s">
        <v>460</v>
      </c>
      <c r="H6" s="188" t="s">
        <v>338</v>
      </c>
      <c r="I6" s="188" t="s">
        <v>459</v>
      </c>
      <c r="J6" s="188" t="s">
        <v>340</v>
      </c>
      <c r="K6" s="188" t="s">
        <v>339</v>
      </c>
      <c r="L6" s="423" t="s">
        <v>175</v>
      </c>
      <c r="M6" s="423" t="s">
        <v>458</v>
      </c>
      <c r="N6" s="423" t="s">
        <v>457</v>
      </c>
      <c r="O6" s="423" t="s">
        <v>456</v>
      </c>
      <c r="P6" s="423" t="s">
        <v>455</v>
      </c>
      <c r="Q6" s="421"/>
    </row>
    <row r="7" spans="1:17" ht="40.5" customHeight="1">
      <c r="A7" s="422"/>
      <c r="B7" s="391"/>
      <c r="C7" s="391"/>
      <c r="D7" s="391"/>
      <c r="E7" s="391"/>
      <c r="F7" s="391"/>
      <c r="G7" s="391"/>
      <c r="H7" s="188" t="s">
        <v>190</v>
      </c>
      <c r="I7" s="188" t="s">
        <v>189</v>
      </c>
      <c r="J7" s="188" t="s">
        <v>454</v>
      </c>
      <c r="K7" s="188" t="s">
        <v>453</v>
      </c>
      <c r="L7" s="424"/>
      <c r="M7" s="424"/>
      <c r="N7" s="424"/>
      <c r="O7" s="424"/>
      <c r="P7" s="424"/>
      <c r="Q7" s="422"/>
    </row>
    <row r="8" spans="1:17" ht="40.5" customHeight="1">
      <c r="A8" s="134" t="s">
        <v>71</v>
      </c>
      <c r="B8" s="191">
        <v>22</v>
      </c>
      <c r="C8" s="191">
        <v>18</v>
      </c>
      <c r="D8" s="191">
        <v>4</v>
      </c>
      <c r="E8" s="191">
        <v>199</v>
      </c>
      <c r="F8" s="191">
        <v>180</v>
      </c>
      <c r="G8" s="191">
        <v>18</v>
      </c>
      <c r="H8" s="191">
        <v>107</v>
      </c>
      <c r="I8" s="191">
        <v>92</v>
      </c>
      <c r="J8" s="191">
        <v>170</v>
      </c>
      <c r="K8" s="191">
        <v>29</v>
      </c>
      <c r="L8" s="191">
        <v>1</v>
      </c>
      <c r="M8" s="191">
        <v>20</v>
      </c>
      <c r="N8" s="191">
        <v>58</v>
      </c>
      <c r="O8" s="191">
        <v>107</v>
      </c>
      <c r="P8" s="191">
        <v>13</v>
      </c>
      <c r="Q8" s="134" t="s">
        <v>70</v>
      </c>
    </row>
    <row r="9" spans="1:17" ht="40.5" customHeight="1">
      <c r="A9" s="134" t="s">
        <v>523</v>
      </c>
      <c r="B9" s="190">
        <v>5</v>
      </c>
      <c r="C9" s="190">
        <v>2</v>
      </c>
      <c r="D9" s="190">
        <v>3</v>
      </c>
      <c r="E9" s="190">
        <v>35</v>
      </c>
      <c r="F9" s="190">
        <v>21</v>
      </c>
      <c r="G9" s="190">
        <v>11</v>
      </c>
      <c r="H9" s="190">
        <v>22</v>
      </c>
      <c r="I9" s="190">
        <v>15</v>
      </c>
      <c r="J9" s="190">
        <v>32</v>
      </c>
      <c r="K9" s="190">
        <v>3</v>
      </c>
      <c r="L9" s="190">
        <v>0</v>
      </c>
      <c r="M9" s="190">
        <v>3</v>
      </c>
      <c r="N9" s="190">
        <v>16</v>
      </c>
      <c r="O9" s="190">
        <v>13</v>
      </c>
      <c r="P9" s="190">
        <v>3</v>
      </c>
      <c r="Q9" s="134" t="s">
        <v>69</v>
      </c>
    </row>
    <row r="10" spans="1:17" ht="40.5" customHeight="1">
      <c r="A10" s="134" t="s">
        <v>230</v>
      </c>
      <c r="B10" s="191">
        <v>4</v>
      </c>
      <c r="C10" s="191">
        <v>1</v>
      </c>
      <c r="D10" s="191">
        <v>3</v>
      </c>
      <c r="E10" s="191">
        <v>17</v>
      </c>
      <c r="F10" s="191">
        <v>3</v>
      </c>
      <c r="G10" s="191">
        <v>14</v>
      </c>
      <c r="H10" s="191">
        <v>7</v>
      </c>
      <c r="I10" s="191">
        <v>10</v>
      </c>
      <c r="J10" s="191">
        <v>6</v>
      </c>
      <c r="K10" s="191">
        <v>11</v>
      </c>
      <c r="L10" s="191">
        <v>0</v>
      </c>
      <c r="M10" s="191">
        <v>3</v>
      </c>
      <c r="N10" s="191">
        <v>7</v>
      </c>
      <c r="O10" s="191">
        <v>6</v>
      </c>
      <c r="P10" s="191">
        <v>1</v>
      </c>
      <c r="Q10" s="134" t="s">
        <v>67</v>
      </c>
    </row>
    <row r="11" spans="1:17" ht="40.5" customHeight="1">
      <c r="A11" s="134" t="s">
        <v>229</v>
      </c>
      <c r="B11" s="190">
        <v>3</v>
      </c>
      <c r="C11" s="190">
        <v>2</v>
      </c>
      <c r="D11" s="190">
        <v>1</v>
      </c>
      <c r="E11" s="190">
        <v>58</v>
      </c>
      <c r="F11" s="190">
        <v>55</v>
      </c>
      <c r="G11" s="190">
        <v>3</v>
      </c>
      <c r="H11" s="190">
        <v>16</v>
      </c>
      <c r="I11" s="190">
        <v>42</v>
      </c>
      <c r="J11" s="190">
        <v>55</v>
      </c>
      <c r="K11" s="190">
        <v>3</v>
      </c>
      <c r="L11" s="190">
        <v>0</v>
      </c>
      <c r="M11" s="190">
        <v>7</v>
      </c>
      <c r="N11" s="190">
        <v>17</v>
      </c>
      <c r="O11" s="190">
        <v>29</v>
      </c>
      <c r="P11" s="190">
        <v>5</v>
      </c>
      <c r="Q11" s="134" t="s">
        <v>361</v>
      </c>
    </row>
    <row r="12" spans="1:17" ht="40.5" customHeight="1">
      <c r="A12" s="134" t="s">
        <v>228</v>
      </c>
      <c r="B12" s="191">
        <v>2</v>
      </c>
      <c r="C12" s="191">
        <v>2</v>
      </c>
      <c r="D12" s="191">
        <v>0</v>
      </c>
      <c r="E12" s="191">
        <v>8</v>
      </c>
      <c r="F12" s="191">
        <v>8</v>
      </c>
      <c r="G12" s="191">
        <v>0</v>
      </c>
      <c r="H12" s="191">
        <v>4</v>
      </c>
      <c r="I12" s="191">
        <v>4</v>
      </c>
      <c r="J12" s="191">
        <v>8</v>
      </c>
      <c r="K12" s="191">
        <v>0</v>
      </c>
      <c r="L12" s="191">
        <v>0</v>
      </c>
      <c r="M12" s="191">
        <v>4</v>
      </c>
      <c r="N12" s="191">
        <v>2</v>
      </c>
      <c r="O12" s="191">
        <v>2</v>
      </c>
      <c r="P12" s="191">
        <v>0</v>
      </c>
      <c r="Q12" s="134" t="s">
        <v>63</v>
      </c>
    </row>
    <row r="13" spans="1:17" ht="40.5" customHeight="1">
      <c r="A13" s="134" t="s">
        <v>227</v>
      </c>
      <c r="B13" s="190">
        <v>3</v>
      </c>
      <c r="C13" s="190">
        <v>1</v>
      </c>
      <c r="D13" s="190">
        <v>2</v>
      </c>
      <c r="E13" s="190">
        <v>29</v>
      </c>
      <c r="F13" s="190">
        <v>19</v>
      </c>
      <c r="G13" s="190">
        <v>10</v>
      </c>
      <c r="H13" s="190">
        <v>15</v>
      </c>
      <c r="I13" s="190">
        <v>14</v>
      </c>
      <c r="J13" s="190">
        <v>29</v>
      </c>
      <c r="K13" s="190">
        <v>0</v>
      </c>
      <c r="L13" s="190">
        <v>0</v>
      </c>
      <c r="M13" s="190">
        <v>7</v>
      </c>
      <c r="N13" s="190">
        <v>21</v>
      </c>
      <c r="O13" s="190">
        <v>1</v>
      </c>
      <c r="P13" s="190">
        <v>0</v>
      </c>
      <c r="Q13" s="134" t="s">
        <v>61</v>
      </c>
    </row>
    <row r="14" spans="1:17" ht="40.5" customHeight="1">
      <c r="A14" s="134" t="s">
        <v>226</v>
      </c>
      <c r="B14" s="191">
        <v>2</v>
      </c>
      <c r="C14" s="191">
        <v>2</v>
      </c>
      <c r="D14" s="191">
        <v>0</v>
      </c>
      <c r="E14" s="191">
        <v>154</v>
      </c>
      <c r="F14" s="191">
        <v>154</v>
      </c>
      <c r="G14" s="191">
        <v>0</v>
      </c>
      <c r="H14" s="191">
        <v>154</v>
      </c>
      <c r="I14" s="191">
        <v>0</v>
      </c>
      <c r="J14" s="191">
        <v>106</v>
      </c>
      <c r="K14" s="191">
        <v>48</v>
      </c>
      <c r="L14" s="191">
        <v>0</v>
      </c>
      <c r="M14" s="191">
        <v>0</v>
      </c>
      <c r="N14" s="191">
        <v>0</v>
      </c>
      <c r="O14" s="191">
        <v>154</v>
      </c>
      <c r="P14" s="191">
        <v>0</v>
      </c>
      <c r="Q14" s="134" t="s">
        <v>59</v>
      </c>
    </row>
    <row r="15" spans="1:17" ht="40.5" customHeight="1">
      <c r="A15" s="134" t="s">
        <v>225</v>
      </c>
      <c r="B15" s="190">
        <v>2</v>
      </c>
      <c r="C15" s="190">
        <v>2</v>
      </c>
      <c r="D15" s="190">
        <v>0</v>
      </c>
      <c r="E15" s="190">
        <v>13</v>
      </c>
      <c r="F15" s="190">
        <v>13</v>
      </c>
      <c r="G15" s="190">
        <v>0</v>
      </c>
      <c r="H15" s="190">
        <v>6</v>
      </c>
      <c r="I15" s="190">
        <v>7</v>
      </c>
      <c r="J15" s="190">
        <v>13</v>
      </c>
      <c r="K15" s="190">
        <v>0</v>
      </c>
      <c r="L15" s="190">
        <v>0</v>
      </c>
      <c r="M15" s="190">
        <v>2</v>
      </c>
      <c r="N15" s="190">
        <v>4</v>
      </c>
      <c r="O15" s="190">
        <v>7</v>
      </c>
      <c r="P15" s="190">
        <v>0</v>
      </c>
      <c r="Q15" s="134" t="s">
        <v>57</v>
      </c>
    </row>
    <row r="16" spans="1:17" ht="40.5" customHeight="1">
      <c r="A16" s="134" t="s">
        <v>224</v>
      </c>
      <c r="B16" s="191">
        <v>6</v>
      </c>
      <c r="C16" s="191">
        <v>0</v>
      </c>
      <c r="D16" s="191">
        <v>6</v>
      </c>
      <c r="E16" s="191">
        <v>28</v>
      </c>
      <c r="F16" s="191">
        <v>0</v>
      </c>
      <c r="G16" s="191">
        <v>28</v>
      </c>
      <c r="H16" s="191">
        <v>19</v>
      </c>
      <c r="I16" s="191">
        <v>9</v>
      </c>
      <c r="J16" s="191">
        <v>22</v>
      </c>
      <c r="K16" s="191">
        <v>6</v>
      </c>
      <c r="L16" s="191">
        <v>0</v>
      </c>
      <c r="M16" s="191">
        <v>2</v>
      </c>
      <c r="N16" s="191">
        <v>18</v>
      </c>
      <c r="O16" s="191">
        <v>8</v>
      </c>
      <c r="P16" s="191">
        <v>0</v>
      </c>
      <c r="Q16" s="134" t="s">
        <v>55</v>
      </c>
    </row>
    <row r="17" spans="1:17" ht="40.5" customHeight="1">
      <c r="A17" s="134" t="s">
        <v>223</v>
      </c>
      <c r="B17" s="190">
        <v>11</v>
      </c>
      <c r="C17" s="190">
        <v>6</v>
      </c>
      <c r="D17" s="190">
        <v>5</v>
      </c>
      <c r="E17" s="190">
        <v>76</v>
      </c>
      <c r="F17" s="190">
        <v>41</v>
      </c>
      <c r="G17" s="190">
        <v>35</v>
      </c>
      <c r="H17" s="190">
        <v>49</v>
      </c>
      <c r="I17" s="190">
        <v>27</v>
      </c>
      <c r="J17" s="190">
        <v>72</v>
      </c>
      <c r="K17" s="190">
        <v>4</v>
      </c>
      <c r="L17" s="190">
        <v>0</v>
      </c>
      <c r="M17" s="190">
        <v>11</v>
      </c>
      <c r="N17" s="190">
        <v>39</v>
      </c>
      <c r="O17" s="190">
        <v>23</v>
      </c>
      <c r="P17" s="190">
        <v>3</v>
      </c>
      <c r="Q17" s="134" t="s">
        <v>53</v>
      </c>
    </row>
    <row r="18" spans="1:17" ht="40.5" customHeight="1">
      <c r="A18" s="134" t="s">
        <v>52</v>
      </c>
      <c r="B18" s="191">
        <v>7</v>
      </c>
      <c r="C18" s="191">
        <v>5</v>
      </c>
      <c r="D18" s="191">
        <v>2</v>
      </c>
      <c r="E18" s="191">
        <v>35</v>
      </c>
      <c r="F18" s="191">
        <v>27</v>
      </c>
      <c r="G18" s="191">
        <v>8</v>
      </c>
      <c r="H18" s="191">
        <v>14</v>
      </c>
      <c r="I18" s="191">
        <v>21</v>
      </c>
      <c r="J18" s="191">
        <v>35</v>
      </c>
      <c r="K18" s="191">
        <v>0</v>
      </c>
      <c r="L18" s="191">
        <v>0</v>
      </c>
      <c r="M18" s="191">
        <v>8</v>
      </c>
      <c r="N18" s="191">
        <v>23</v>
      </c>
      <c r="O18" s="191">
        <v>4</v>
      </c>
      <c r="P18" s="191">
        <v>0</v>
      </c>
      <c r="Q18" s="134" t="s">
        <v>51</v>
      </c>
    </row>
    <row r="19" spans="1:17" ht="40.5" customHeight="1">
      <c r="A19" s="134" t="s">
        <v>222</v>
      </c>
      <c r="B19" s="190">
        <v>5</v>
      </c>
      <c r="C19" s="190">
        <v>3</v>
      </c>
      <c r="D19" s="190">
        <v>2</v>
      </c>
      <c r="E19" s="190">
        <v>20</v>
      </c>
      <c r="F19" s="190">
        <v>11</v>
      </c>
      <c r="G19" s="190">
        <v>9</v>
      </c>
      <c r="H19" s="190">
        <v>12</v>
      </c>
      <c r="I19" s="190">
        <v>8</v>
      </c>
      <c r="J19" s="190">
        <v>17</v>
      </c>
      <c r="K19" s="190">
        <v>3</v>
      </c>
      <c r="L19" s="190">
        <v>1</v>
      </c>
      <c r="M19" s="190">
        <v>5</v>
      </c>
      <c r="N19" s="190">
        <v>11</v>
      </c>
      <c r="O19" s="190">
        <v>3</v>
      </c>
      <c r="P19" s="190">
        <v>0</v>
      </c>
      <c r="Q19" s="134" t="s">
        <v>49</v>
      </c>
    </row>
    <row r="20" spans="1:17" ht="40.5" customHeight="1">
      <c r="A20" s="134" t="s">
        <v>48</v>
      </c>
      <c r="B20" s="191">
        <v>19</v>
      </c>
      <c r="C20" s="191">
        <v>8</v>
      </c>
      <c r="D20" s="191">
        <v>11</v>
      </c>
      <c r="E20" s="191">
        <v>87</v>
      </c>
      <c r="F20" s="191">
        <v>42</v>
      </c>
      <c r="G20" s="191">
        <v>45</v>
      </c>
      <c r="H20" s="191">
        <v>33</v>
      </c>
      <c r="I20" s="191">
        <v>54</v>
      </c>
      <c r="J20" s="191">
        <v>78</v>
      </c>
      <c r="K20" s="191">
        <v>9</v>
      </c>
      <c r="L20" s="191">
        <v>0</v>
      </c>
      <c r="M20" s="191">
        <v>8</v>
      </c>
      <c r="N20" s="191">
        <v>53</v>
      </c>
      <c r="O20" s="191">
        <v>23</v>
      </c>
      <c r="P20" s="191">
        <v>3</v>
      </c>
      <c r="Q20" s="134" t="s">
        <v>452</v>
      </c>
    </row>
    <row r="21" spans="1:17" ht="40.5" customHeight="1">
      <c r="A21" s="134" t="s">
        <v>221</v>
      </c>
      <c r="B21" s="190">
        <v>11</v>
      </c>
      <c r="C21" s="190">
        <v>3</v>
      </c>
      <c r="D21" s="190">
        <v>8</v>
      </c>
      <c r="E21" s="190">
        <v>56</v>
      </c>
      <c r="F21" s="190">
        <v>22</v>
      </c>
      <c r="G21" s="190">
        <v>34</v>
      </c>
      <c r="H21" s="190">
        <v>31</v>
      </c>
      <c r="I21" s="190">
        <v>25</v>
      </c>
      <c r="J21" s="190">
        <v>43</v>
      </c>
      <c r="K21" s="190">
        <v>13</v>
      </c>
      <c r="L21" s="190">
        <v>0</v>
      </c>
      <c r="M21" s="190">
        <v>6</v>
      </c>
      <c r="N21" s="190">
        <v>28</v>
      </c>
      <c r="O21" s="190">
        <v>15</v>
      </c>
      <c r="P21" s="190">
        <v>7</v>
      </c>
      <c r="Q21" s="134" t="s">
        <v>45</v>
      </c>
    </row>
    <row r="22" spans="1:17" ht="40.5" customHeight="1">
      <c r="A22" s="134" t="s">
        <v>220</v>
      </c>
      <c r="B22" s="191">
        <v>7</v>
      </c>
      <c r="C22" s="191">
        <v>6</v>
      </c>
      <c r="D22" s="191">
        <v>1</v>
      </c>
      <c r="E22" s="191">
        <v>49</v>
      </c>
      <c r="F22" s="191">
        <v>46</v>
      </c>
      <c r="G22" s="191">
        <v>3</v>
      </c>
      <c r="H22" s="191">
        <v>45</v>
      </c>
      <c r="I22" s="191">
        <v>4</v>
      </c>
      <c r="J22" s="191">
        <v>16</v>
      </c>
      <c r="K22" s="191">
        <v>33</v>
      </c>
      <c r="L22" s="191">
        <v>0</v>
      </c>
      <c r="M22" s="191">
        <v>0</v>
      </c>
      <c r="N22" s="191">
        <v>6</v>
      </c>
      <c r="O22" s="191">
        <v>43</v>
      </c>
      <c r="P22" s="191">
        <v>0</v>
      </c>
      <c r="Q22" s="134" t="s">
        <v>43</v>
      </c>
    </row>
    <row r="23" spans="1:17" ht="40.5" customHeight="1">
      <c r="A23" s="134" t="s">
        <v>219</v>
      </c>
      <c r="B23" s="190">
        <v>14</v>
      </c>
      <c r="C23" s="190">
        <v>10</v>
      </c>
      <c r="D23" s="190">
        <v>4</v>
      </c>
      <c r="E23" s="190">
        <v>61</v>
      </c>
      <c r="F23" s="190">
        <v>48</v>
      </c>
      <c r="G23" s="190">
        <v>13</v>
      </c>
      <c r="H23" s="190">
        <v>25</v>
      </c>
      <c r="I23" s="190">
        <v>36</v>
      </c>
      <c r="J23" s="190">
        <v>57</v>
      </c>
      <c r="K23" s="190">
        <v>4</v>
      </c>
      <c r="L23" s="190">
        <v>0</v>
      </c>
      <c r="M23" s="190">
        <v>7</v>
      </c>
      <c r="N23" s="190">
        <v>41</v>
      </c>
      <c r="O23" s="190">
        <v>11</v>
      </c>
      <c r="P23" s="190">
        <v>2</v>
      </c>
      <c r="Q23" s="134" t="s">
        <v>41</v>
      </c>
    </row>
    <row r="24" spans="1:17" ht="40.5" customHeight="1">
      <c r="A24" s="134" t="s">
        <v>218</v>
      </c>
      <c r="B24" s="191">
        <v>3</v>
      </c>
      <c r="C24" s="191">
        <v>2</v>
      </c>
      <c r="D24" s="191">
        <v>1</v>
      </c>
      <c r="E24" s="191">
        <v>310</v>
      </c>
      <c r="F24" s="191">
        <v>306</v>
      </c>
      <c r="G24" s="191">
        <v>4</v>
      </c>
      <c r="H24" s="191">
        <v>168</v>
      </c>
      <c r="I24" s="191">
        <v>142</v>
      </c>
      <c r="J24" s="191">
        <v>290</v>
      </c>
      <c r="K24" s="191">
        <v>20</v>
      </c>
      <c r="L24" s="191">
        <v>0</v>
      </c>
      <c r="M24" s="191">
        <v>5</v>
      </c>
      <c r="N24" s="191">
        <v>108</v>
      </c>
      <c r="O24" s="191">
        <v>195</v>
      </c>
      <c r="P24" s="191">
        <v>2</v>
      </c>
      <c r="Q24" s="134" t="s">
        <v>39</v>
      </c>
    </row>
    <row r="25" spans="1:17" ht="40.5" customHeight="1">
      <c r="A25" s="134" t="s">
        <v>217</v>
      </c>
      <c r="B25" s="190">
        <v>1</v>
      </c>
      <c r="C25" s="190">
        <v>1</v>
      </c>
      <c r="D25" s="190">
        <v>0</v>
      </c>
      <c r="E25" s="190">
        <v>3</v>
      </c>
      <c r="F25" s="190">
        <v>3</v>
      </c>
      <c r="G25" s="190">
        <v>0</v>
      </c>
      <c r="H25" s="190">
        <v>3</v>
      </c>
      <c r="I25" s="190">
        <v>0</v>
      </c>
      <c r="J25" s="190">
        <v>3</v>
      </c>
      <c r="K25" s="190">
        <v>0</v>
      </c>
      <c r="L25" s="190">
        <v>0</v>
      </c>
      <c r="M25" s="190">
        <v>0</v>
      </c>
      <c r="N25" s="190">
        <v>3</v>
      </c>
      <c r="O25" s="190">
        <v>0</v>
      </c>
      <c r="P25" s="190">
        <v>0</v>
      </c>
      <c r="Q25" s="134" t="s">
        <v>37</v>
      </c>
    </row>
    <row r="26" spans="1:17" ht="40.5" customHeight="1">
      <c r="A26" s="134" t="s">
        <v>216</v>
      </c>
      <c r="B26" s="191">
        <v>4</v>
      </c>
      <c r="C26" s="191">
        <v>0</v>
      </c>
      <c r="D26" s="191">
        <v>4</v>
      </c>
      <c r="E26" s="191">
        <v>19</v>
      </c>
      <c r="F26" s="191">
        <v>0</v>
      </c>
      <c r="G26" s="191">
        <v>19</v>
      </c>
      <c r="H26" s="191">
        <v>8</v>
      </c>
      <c r="I26" s="191">
        <v>11</v>
      </c>
      <c r="J26" s="191">
        <v>19</v>
      </c>
      <c r="K26" s="191">
        <v>0</v>
      </c>
      <c r="L26" s="191">
        <v>0</v>
      </c>
      <c r="M26" s="191">
        <v>0</v>
      </c>
      <c r="N26" s="191">
        <v>15</v>
      </c>
      <c r="O26" s="191">
        <v>4</v>
      </c>
      <c r="P26" s="191">
        <v>0</v>
      </c>
      <c r="Q26" s="134" t="s">
        <v>35</v>
      </c>
    </row>
    <row r="27" spans="1:17" ht="40.5" customHeight="1">
      <c r="A27" s="134" t="s">
        <v>451</v>
      </c>
      <c r="B27" s="190">
        <v>3</v>
      </c>
      <c r="C27" s="190">
        <v>3</v>
      </c>
      <c r="D27" s="190">
        <v>0</v>
      </c>
      <c r="E27" s="190">
        <v>13</v>
      </c>
      <c r="F27" s="190">
        <v>13</v>
      </c>
      <c r="G27" s="190">
        <v>0</v>
      </c>
      <c r="H27" s="190">
        <v>8</v>
      </c>
      <c r="I27" s="190">
        <v>5</v>
      </c>
      <c r="J27" s="190">
        <v>13</v>
      </c>
      <c r="K27" s="190">
        <v>0</v>
      </c>
      <c r="L27" s="190">
        <v>0</v>
      </c>
      <c r="M27" s="190">
        <v>0</v>
      </c>
      <c r="N27" s="190">
        <v>6</v>
      </c>
      <c r="O27" s="190">
        <v>7</v>
      </c>
      <c r="P27" s="190">
        <v>0</v>
      </c>
      <c r="Q27" s="134" t="s">
        <v>33</v>
      </c>
    </row>
    <row r="28" spans="1:17" ht="40.5" customHeight="1">
      <c r="A28" s="189" t="s">
        <v>155</v>
      </c>
      <c r="B28" s="226">
        <v>134</v>
      </c>
      <c r="C28" s="226">
        <v>77</v>
      </c>
      <c r="D28" s="226">
        <v>57</v>
      </c>
      <c r="E28" s="226">
        <v>1270</v>
      </c>
      <c r="F28" s="226">
        <v>1012</v>
      </c>
      <c r="G28" s="226">
        <v>254</v>
      </c>
      <c r="H28" s="226">
        <v>746</v>
      </c>
      <c r="I28" s="226">
        <v>526</v>
      </c>
      <c r="J28" s="226">
        <v>1084</v>
      </c>
      <c r="K28" s="226">
        <v>186</v>
      </c>
      <c r="L28" s="226">
        <v>2</v>
      </c>
      <c r="M28" s="226">
        <v>98</v>
      </c>
      <c r="N28" s="226">
        <v>476</v>
      </c>
      <c r="O28" s="226">
        <v>655</v>
      </c>
      <c r="P28" s="226">
        <v>39</v>
      </c>
      <c r="Q28" s="189" t="s">
        <v>31</v>
      </c>
    </row>
  </sheetData>
  <mergeCells count="29">
    <mergeCell ref="J3:Q3"/>
    <mergeCell ref="A3:I3"/>
    <mergeCell ref="F4:F5"/>
    <mergeCell ref="G4:G5"/>
    <mergeCell ref="H4:I4"/>
    <mergeCell ref="J4:K4"/>
    <mergeCell ref="L4:P4"/>
    <mergeCell ref="H5:I5"/>
    <mergeCell ref="G6:G7"/>
    <mergeCell ref="L6:L7"/>
    <mergeCell ref="M6:M7"/>
    <mergeCell ref="N6:N7"/>
    <mergeCell ref="O6:O7"/>
    <mergeCell ref="A1:Q1"/>
    <mergeCell ref="A2:Q2"/>
    <mergeCell ref="J5:K5"/>
    <mergeCell ref="L5:P5"/>
    <mergeCell ref="Q4:Q7"/>
    <mergeCell ref="A4:A7"/>
    <mergeCell ref="B4:B5"/>
    <mergeCell ref="C4:C5"/>
    <mergeCell ref="D4:D5"/>
    <mergeCell ref="E4:E5"/>
    <mergeCell ref="B6:B7"/>
    <mergeCell ref="C6:C7"/>
    <mergeCell ref="D6:D7"/>
    <mergeCell ref="E6:E7"/>
    <mergeCell ref="P6:P7"/>
    <mergeCell ref="F6:F7"/>
  </mergeCells>
  <pageMargins left="0" right="0" top="0" bottom="0" header="0" footer="0"/>
  <pageSetup scale="9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8"/>
  <sheetViews>
    <sheetView rightToLeft="1" zoomScale="50" zoomScaleNormal="50" workbookViewId="0">
      <selection activeCell="H19" sqref="H19"/>
    </sheetView>
  </sheetViews>
  <sheetFormatPr defaultColWidth="30.7109375" defaultRowHeight="47.25" customHeight="1"/>
  <cols>
    <col min="1" max="1" width="30.7109375" style="2"/>
    <col min="2" max="16384" width="30.7109375" style="1"/>
  </cols>
  <sheetData>
    <row r="1" spans="1:9" s="3" customFormat="1" ht="47.25" customHeight="1">
      <c r="A1" s="319" t="s">
        <v>565</v>
      </c>
      <c r="B1" s="319"/>
      <c r="C1" s="319"/>
      <c r="D1" s="319"/>
      <c r="E1" s="319"/>
      <c r="F1" s="319"/>
      <c r="G1" s="319"/>
      <c r="H1" s="319"/>
      <c r="I1" s="319"/>
    </row>
    <row r="2" spans="1:9" s="3" customFormat="1" ht="47.25" customHeight="1">
      <c r="A2" s="320" t="s">
        <v>547</v>
      </c>
      <c r="B2" s="320"/>
      <c r="C2" s="320"/>
      <c r="D2" s="320"/>
      <c r="E2" s="320"/>
      <c r="F2" s="320"/>
      <c r="G2" s="320"/>
      <c r="H2" s="320"/>
      <c r="I2" s="320"/>
    </row>
    <row r="3" spans="1:9" s="3" customFormat="1" ht="47.25" customHeight="1">
      <c r="A3" s="379" t="s">
        <v>482</v>
      </c>
      <c r="B3" s="379"/>
      <c r="C3" s="379"/>
      <c r="D3" s="379"/>
      <c r="E3" s="379"/>
      <c r="F3" s="379" t="s">
        <v>481</v>
      </c>
      <c r="G3" s="379"/>
      <c r="H3" s="379"/>
      <c r="I3" s="379"/>
    </row>
    <row r="4" spans="1:9" ht="47.25" customHeight="1">
      <c r="A4" s="389" t="s">
        <v>550</v>
      </c>
      <c r="B4" s="123" t="s">
        <v>470</v>
      </c>
      <c r="C4" s="123" t="s">
        <v>480</v>
      </c>
      <c r="D4" s="123" t="s">
        <v>479</v>
      </c>
      <c r="E4" s="425" t="s">
        <v>315</v>
      </c>
      <c r="F4" s="366"/>
      <c r="G4" s="425" t="s">
        <v>311</v>
      </c>
      <c r="H4" s="366"/>
      <c r="I4" s="389" t="s">
        <v>548</v>
      </c>
    </row>
    <row r="5" spans="1:9" ht="47.25" customHeight="1">
      <c r="A5" s="372"/>
      <c r="B5" s="125"/>
      <c r="C5" s="125"/>
      <c r="D5" s="125"/>
      <c r="E5" s="404" t="s">
        <v>313</v>
      </c>
      <c r="F5" s="367"/>
      <c r="G5" s="404" t="s">
        <v>309</v>
      </c>
      <c r="H5" s="367"/>
      <c r="I5" s="372"/>
    </row>
    <row r="6" spans="1:9" ht="47.25" customHeight="1">
      <c r="A6" s="372"/>
      <c r="B6" s="374" t="s">
        <v>478</v>
      </c>
      <c r="C6" s="374" t="s">
        <v>477</v>
      </c>
      <c r="D6" s="374" t="s">
        <v>476</v>
      </c>
      <c r="E6" s="124" t="s">
        <v>338</v>
      </c>
      <c r="F6" s="124" t="s">
        <v>459</v>
      </c>
      <c r="G6" s="124" t="s">
        <v>340</v>
      </c>
      <c r="H6" s="124" t="s">
        <v>339</v>
      </c>
      <c r="I6" s="372"/>
    </row>
    <row r="7" spans="1:9" ht="47.25" customHeight="1">
      <c r="A7" s="373"/>
      <c r="B7" s="369"/>
      <c r="C7" s="369"/>
      <c r="D7" s="369"/>
      <c r="E7" s="131" t="s">
        <v>190</v>
      </c>
      <c r="F7" s="131" t="s">
        <v>189</v>
      </c>
      <c r="G7" s="131" t="s">
        <v>454</v>
      </c>
      <c r="H7" s="131" t="s">
        <v>453</v>
      </c>
      <c r="I7" s="373"/>
    </row>
    <row r="8" spans="1:9" ht="47.25" customHeight="1">
      <c r="A8" s="112" t="s">
        <v>71</v>
      </c>
      <c r="B8" s="193">
        <v>727</v>
      </c>
      <c r="C8" s="193">
        <v>430</v>
      </c>
      <c r="D8" s="193">
        <v>297</v>
      </c>
      <c r="E8" s="193">
        <v>401</v>
      </c>
      <c r="F8" s="193">
        <v>326</v>
      </c>
      <c r="G8" s="193">
        <v>631</v>
      </c>
      <c r="H8" s="193">
        <v>96</v>
      </c>
      <c r="I8" s="112" t="s">
        <v>70</v>
      </c>
    </row>
    <row r="9" spans="1:9" ht="47.25" customHeight="1">
      <c r="A9" s="112" t="s">
        <v>523</v>
      </c>
      <c r="B9" s="192">
        <v>30</v>
      </c>
      <c r="C9" s="192">
        <v>22</v>
      </c>
      <c r="D9" s="192">
        <v>8</v>
      </c>
      <c r="E9" s="192">
        <v>16</v>
      </c>
      <c r="F9" s="192">
        <v>14</v>
      </c>
      <c r="G9" s="192">
        <v>28</v>
      </c>
      <c r="H9" s="192">
        <v>2</v>
      </c>
      <c r="I9" s="112" t="s">
        <v>69</v>
      </c>
    </row>
    <row r="10" spans="1:9" ht="47.25" customHeight="1">
      <c r="A10" s="112" t="s">
        <v>230</v>
      </c>
      <c r="B10" s="193">
        <v>260</v>
      </c>
      <c r="C10" s="193">
        <v>170</v>
      </c>
      <c r="D10" s="193">
        <v>90</v>
      </c>
      <c r="E10" s="193">
        <v>134</v>
      </c>
      <c r="F10" s="193">
        <v>126</v>
      </c>
      <c r="G10" s="193">
        <v>197</v>
      </c>
      <c r="H10" s="193">
        <v>63</v>
      </c>
      <c r="I10" s="112" t="s">
        <v>67</v>
      </c>
    </row>
    <row r="11" spans="1:9" ht="47.25" customHeight="1">
      <c r="A11" s="112" t="s">
        <v>229</v>
      </c>
      <c r="B11" s="192">
        <v>151</v>
      </c>
      <c r="C11" s="192">
        <v>113</v>
      </c>
      <c r="D11" s="192">
        <v>38</v>
      </c>
      <c r="E11" s="192">
        <v>75</v>
      </c>
      <c r="F11" s="192">
        <v>76</v>
      </c>
      <c r="G11" s="192">
        <v>139</v>
      </c>
      <c r="H11" s="192">
        <v>12</v>
      </c>
      <c r="I11" s="112" t="s">
        <v>361</v>
      </c>
    </row>
    <row r="12" spans="1:9" ht="47.25" customHeight="1">
      <c r="A12" s="112" t="s">
        <v>228</v>
      </c>
      <c r="B12" s="193">
        <v>27</v>
      </c>
      <c r="C12" s="193">
        <v>13</v>
      </c>
      <c r="D12" s="193">
        <v>14</v>
      </c>
      <c r="E12" s="193">
        <v>12</v>
      </c>
      <c r="F12" s="193">
        <v>15</v>
      </c>
      <c r="G12" s="193">
        <v>24</v>
      </c>
      <c r="H12" s="193">
        <v>3</v>
      </c>
      <c r="I12" s="112" t="s">
        <v>63</v>
      </c>
    </row>
    <row r="13" spans="1:9" ht="47.25" customHeight="1">
      <c r="A13" s="112" t="s">
        <v>227</v>
      </c>
      <c r="B13" s="192">
        <v>55</v>
      </c>
      <c r="C13" s="192">
        <v>35</v>
      </c>
      <c r="D13" s="192">
        <v>20</v>
      </c>
      <c r="E13" s="192">
        <v>32</v>
      </c>
      <c r="F13" s="192">
        <v>23</v>
      </c>
      <c r="G13" s="192">
        <v>51</v>
      </c>
      <c r="H13" s="192">
        <v>4</v>
      </c>
      <c r="I13" s="112" t="s">
        <v>61</v>
      </c>
    </row>
    <row r="14" spans="1:9" ht="47.25" customHeight="1">
      <c r="A14" s="112" t="s">
        <v>226</v>
      </c>
      <c r="B14" s="193">
        <v>165</v>
      </c>
      <c r="C14" s="193">
        <v>94</v>
      </c>
      <c r="D14" s="193">
        <v>71</v>
      </c>
      <c r="E14" s="193">
        <v>90</v>
      </c>
      <c r="F14" s="193">
        <v>75</v>
      </c>
      <c r="G14" s="193">
        <v>117</v>
      </c>
      <c r="H14" s="193">
        <v>48</v>
      </c>
      <c r="I14" s="112" t="s">
        <v>59</v>
      </c>
    </row>
    <row r="15" spans="1:9" ht="47.25" customHeight="1">
      <c r="A15" s="112" t="s">
        <v>225</v>
      </c>
      <c r="B15" s="192">
        <v>137</v>
      </c>
      <c r="C15" s="192">
        <v>97</v>
      </c>
      <c r="D15" s="192">
        <v>40</v>
      </c>
      <c r="E15" s="192">
        <v>70</v>
      </c>
      <c r="F15" s="192">
        <v>67</v>
      </c>
      <c r="G15" s="192">
        <v>133</v>
      </c>
      <c r="H15" s="192">
        <v>4</v>
      </c>
      <c r="I15" s="112" t="s">
        <v>57</v>
      </c>
    </row>
    <row r="16" spans="1:9" ht="47.25" customHeight="1">
      <c r="A16" s="112" t="s">
        <v>224</v>
      </c>
      <c r="B16" s="193">
        <v>68</v>
      </c>
      <c r="C16" s="193">
        <v>40</v>
      </c>
      <c r="D16" s="193">
        <v>28</v>
      </c>
      <c r="E16" s="193">
        <v>31</v>
      </c>
      <c r="F16" s="193">
        <v>37</v>
      </c>
      <c r="G16" s="193">
        <v>56</v>
      </c>
      <c r="H16" s="193">
        <v>12</v>
      </c>
      <c r="I16" s="112" t="s">
        <v>55</v>
      </c>
    </row>
    <row r="17" spans="1:9" ht="47.25" customHeight="1">
      <c r="A17" s="112" t="s">
        <v>223</v>
      </c>
      <c r="B17" s="192">
        <v>88</v>
      </c>
      <c r="C17" s="192">
        <v>28</v>
      </c>
      <c r="D17" s="192">
        <v>60</v>
      </c>
      <c r="E17" s="192">
        <v>46</v>
      </c>
      <c r="F17" s="192">
        <v>42</v>
      </c>
      <c r="G17" s="192">
        <v>75</v>
      </c>
      <c r="H17" s="192">
        <v>13</v>
      </c>
      <c r="I17" s="112" t="s">
        <v>53</v>
      </c>
    </row>
    <row r="18" spans="1:9" ht="47.25" customHeight="1">
      <c r="A18" s="112" t="s">
        <v>52</v>
      </c>
      <c r="B18" s="193">
        <v>71</v>
      </c>
      <c r="C18" s="193">
        <v>27</v>
      </c>
      <c r="D18" s="193">
        <v>44</v>
      </c>
      <c r="E18" s="193">
        <v>39</v>
      </c>
      <c r="F18" s="193">
        <v>32</v>
      </c>
      <c r="G18" s="193">
        <v>62</v>
      </c>
      <c r="H18" s="193">
        <v>9</v>
      </c>
      <c r="I18" s="112" t="s">
        <v>51</v>
      </c>
    </row>
    <row r="19" spans="1:9" ht="47.25" customHeight="1">
      <c r="A19" s="112" t="s">
        <v>222</v>
      </c>
      <c r="B19" s="192">
        <v>88</v>
      </c>
      <c r="C19" s="192">
        <v>60</v>
      </c>
      <c r="D19" s="192">
        <v>28</v>
      </c>
      <c r="E19" s="192">
        <v>42</v>
      </c>
      <c r="F19" s="192">
        <v>46</v>
      </c>
      <c r="G19" s="192">
        <v>86</v>
      </c>
      <c r="H19" s="192">
        <v>2</v>
      </c>
      <c r="I19" s="112" t="s">
        <v>49</v>
      </c>
    </row>
    <row r="20" spans="1:9" ht="47.25" customHeight="1">
      <c r="A20" s="112" t="s">
        <v>48</v>
      </c>
      <c r="B20" s="193">
        <v>199</v>
      </c>
      <c r="C20" s="193">
        <v>108</v>
      </c>
      <c r="D20" s="193">
        <v>91</v>
      </c>
      <c r="E20" s="193">
        <v>103</v>
      </c>
      <c r="F20" s="193">
        <v>96</v>
      </c>
      <c r="G20" s="193">
        <v>184</v>
      </c>
      <c r="H20" s="193">
        <v>15</v>
      </c>
      <c r="I20" s="112" t="s">
        <v>452</v>
      </c>
    </row>
    <row r="21" spans="1:9" ht="47.25" customHeight="1">
      <c r="A21" s="112" t="s">
        <v>221</v>
      </c>
      <c r="B21" s="192">
        <v>186</v>
      </c>
      <c r="C21" s="192">
        <v>88</v>
      </c>
      <c r="D21" s="192">
        <v>98</v>
      </c>
      <c r="E21" s="192">
        <v>106</v>
      </c>
      <c r="F21" s="192">
        <v>80</v>
      </c>
      <c r="G21" s="192">
        <v>172</v>
      </c>
      <c r="H21" s="192">
        <v>14</v>
      </c>
      <c r="I21" s="112" t="s">
        <v>45</v>
      </c>
    </row>
    <row r="22" spans="1:9" ht="47.25" customHeight="1">
      <c r="A22" s="112" t="s">
        <v>220</v>
      </c>
      <c r="B22" s="193">
        <v>23</v>
      </c>
      <c r="C22" s="193">
        <v>17</v>
      </c>
      <c r="D22" s="193">
        <v>6</v>
      </c>
      <c r="E22" s="193">
        <v>4</v>
      </c>
      <c r="F22" s="193">
        <v>19</v>
      </c>
      <c r="G22" s="193">
        <v>18</v>
      </c>
      <c r="H22" s="193">
        <v>5</v>
      </c>
      <c r="I22" s="112" t="s">
        <v>43</v>
      </c>
    </row>
    <row r="23" spans="1:9" ht="47.25" customHeight="1">
      <c r="A23" s="112" t="s">
        <v>219</v>
      </c>
      <c r="B23" s="192">
        <v>166</v>
      </c>
      <c r="C23" s="192">
        <v>86</v>
      </c>
      <c r="D23" s="192">
        <v>80</v>
      </c>
      <c r="E23" s="192">
        <v>76</v>
      </c>
      <c r="F23" s="192">
        <v>90</v>
      </c>
      <c r="G23" s="192">
        <v>135</v>
      </c>
      <c r="H23" s="192">
        <v>31</v>
      </c>
      <c r="I23" s="112" t="s">
        <v>41</v>
      </c>
    </row>
    <row r="24" spans="1:9" ht="47.25" customHeight="1">
      <c r="A24" s="112" t="s">
        <v>218</v>
      </c>
      <c r="B24" s="193">
        <v>35</v>
      </c>
      <c r="C24" s="193">
        <v>23</v>
      </c>
      <c r="D24" s="193">
        <v>12</v>
      </c>
      <c r="E24" s="193">
        <v>20</v>
      </c>
      <c r="F24" s="193">
        <v>15</v>
      </c>
      <c r="G24" s="193">
        <v>33</v>
      </c>
      <c r="H24" s="193">
        <v>2</v>
      </c>
      <c r="I24" s="112" t="s">
        <v>39</v>
      </c>
    </row>
    <row r="25" spans="1:9" ht="47.25" customHeight="1">
      <c r="A25" s="112" t="s">
        <v>217</v>
      </c>
      <c r="B25" s="192">
        <v>104</v>
      </c>
      <c r="C25" s="192">
        <v>48</v>
      </c>
      <c r="D25" s="192">
        <v>56</v>
      </c>
      <c r="E25" s="192">
        <v>53</v>
      </c>
      <c r="F25" s="192">
        <v>51</v>
      </c>
      <c r="G25" s="192">
        <v>100</v>
      </c>
      <c r="H25" s="192">
        <v>4</v>
      </c>
      <c r="I25" s="112" t="s">
        <v>37</v>
      </c>
    </row>
    <row r="26" spans="1:9" ht="47.25" customHeight="1">
      <c r="A26" s="112" t="s">
        <v>216</v>
      </c>
      <c r="B26" s="193">
        <v>240</v>
      </c>
      <c r="C26" s="193">
        <v>86</v>
      </c>
      <c r="D26" s="193">
        <v>154</v>
      </c>
      <c r="E26" s="193">
        <v>142</v>
      </c>
      <c r="F26" s="193">
        <v>98</v>
      </c>
      <c r="G26" s="193">
        <v>229</v>
      </c>
      <c r="H26" s="193">
        <v>11</v>
      </c>
      <c r="I26" s="112" t="s">
        <v>35</v>
      </c>
    </row>
    <row r="27" spans="1:9" ht="47.25" customHeight="1">
      <c r="A27" s="112" t="s">
        <v>451</v>
      </c>
      <c r="B27" s="192">
        <v>18</v>
      </c>
      <c r="C27" s="192">
        <v>7</v>
      </c>
      <c r="D27" s="192">
        <v>11</v>
      </c>
      <c r="E27" s="192">
        <v>10</v>
      </c>
      <c r="F27" s="192">
        <v>8</v>
      </c>
      <c r="G27" s="192">
        <v>17</v>
      </c>
      <c r="H27" s="192">
        <v>1</v>
      </c>
      <c r="I27" s="112" t="s">
        <v>33</v>
      </c>
    </row>
    <row r="28" spans="1:9" ht="47.25" customHeight="1">
      <c r="A28" s="122" t="s">
        <v>155</v>
      </c>
      <c r="B28" s="227">
        <v>2838</v>
      </c>
      <c r="C28" s="227">
        <v>1592</v>
      </c>
      <c r="D28" s="227">
        <v>1246</v>
      </c>
      <c r="E28" s="227">
        <v>1502</v>
      </c>
      <c r="F28" s="227">
        <v>1336</v>
      </c>
      <c r="G28" s="227">
        <v>2487</v>
      </c>
      <c r="H28" s="227">
        <v>351</v>
      </c>
      <c r="I28" s="106" t="s">
        <v>31</v>
      </c>
    </row>
  </sheetData>
  <mergeCells count="13">
    <mergeCell ref="A2:I2"/>
    <mergeCell ref="A1:I1"/>
    <mergeCell ref="A4:A7"/>
    <mergeCell ref="B6:B7"/>
    <mergeCell ref="C6:C7"/>
    <mergeCell ref="D6:D7"/>
    <mergeCell ref="I4:I7"/>
    <mergeCell ref="E4:F4"/>
    <mergeCell ref="G4:H4"/>
    <mergeCell ref="E5:F5"/>
    <mergeCell ref="G5:H5"/>
    <mergeCell ref="F3:I3"/>
    <mergeCell ref="A3:E3"/>
  </mergeCells>
  <pageMargins left="0.7" right="0.7" top="0.75" bottom="0.75" header="0.3" footer="0.3"/>
  <pageSetup paperSize="9" scale="3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sqref="A1:T2"/>
    </sheetView>
  </sheetViews>
  <sheetFormatPr defaultColWidth="9.140625" defaultRowHeight="15"/>
  <cols>
    <col min="1" max="16384" width="9.140625" style="246"/>
  </cols>
  <sheetData>
    <row r="1" spans="1:20" ht="23.25">
      <c r="A1" s="426" t="s">
        <v>570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8"/>
    </row>
    <row r="2" spans="1:20" ht="23.25">
      <c r="A2" s="429" t="s">
        <v>571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V12" sqref="V12"/>
    </sheetView>
  </sheetViews>
  <sheetFormatPr defaultColWidth="9.140625" defaultRowHeight="15"/>
  <cols>
    <col min="1" max="16384" width="9.140625" style="246"/>
  </cols>
  <sheetData>
    <row r="1" spans="1:20" ht="23.25">
      <c r="A1" s="426" t="s">
        <v>573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8"/>
    </row>
    <row r="2" spans="1:20" ht="23.25">
      <c r="A2" s="429" t="s">
        <v>575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A3" sqref="A3"/>
    </sheetView>
  </sheetViews>
  <sheetFormatPr defaultColWidth="9.140625" defaultRowHeight="15"/>
  <cols>
    <col min="1" max="16384" width="9.140625" style="246"/>
  </cols>
  <sheetData>
    <row r="1" spans="1:20" ht="23.25">
      <c r="A1" s="426" t="s">
        <v>572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8"/>
    </row>
    <row r="2" spans="1:20" ht="23.25">
      <c r="A2" s="429" t="s">
        <v>574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53"/>
  <sheetViews>
    <sheetView showGridLines="0" rightToLeft="1" zoomScale="69" zoomScaleNormal="80" zoomScaleSheetLayoutView="90" workbookViewId="0">
      <selection sqref="A1:AF2"/>
    </sheetView>
  </sheetViews>
  <sheetFormatPr defaultColWidth="9" defaultRowHeight="15.75"/>
  <cols>
    <col min="1" max="1" width="31.7109375" style="6" customWidth="1"/>
    <col min="2" max="3" width="5.7109375" style="28" customWidth="1"/>
    <col min="4" max="8" width="5.7109375" style="31" customWidth="1"/>
    <col min="9" max="31" width="5.7109375" style="6" customWidth="1"/>
    <col min="32" max="32" width="31.7109375" style="28" customWidth="1"/>
    <col min="33" max="35" width="9" style="6"/>
    <col min="36" max="36" width="9" style="6" customWidth="1"/>
    <col min="37" max="16384" width="9" style="6"/>
  </cols>
  <sheetData>
    <row r="1" spans="1:32" ht="42.95" customHeight="1">
      <c r="A1" s="334" t="s">
        <v>549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6"/>
    </row>
    <row r="2" spans="1:32" ht="45" customHeight="1">
      <c r="A2" s="337" t="s">
        <v>535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9"/>
    </row>
    <row r="3" spans="1:32" ht="36.950000000000003" customHeight="1">
      <c r="A3" s="324" t="s">
        <v>526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6"/>
      <c r="Q3" s="324" t="s">
        <v>91</v>
      </c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6"/>
    </row>
    <row r="4" spans="1:32" ht="57" customHeight="1">
      <c r="A4" s="352" t="s">
        <v>550</v>
      </c>
      <c r="B4" s="340" t="s">
        <v>81</v>
      </c>
      <c r="C4" s="342" t="s">
        <v>80</v>
      </c>
      <c r="D4" s="340" t="s">
        <v>16</v>
      </c>
      <c r="E4" s="342" t="s">
        <v>17</v>
      </c>
      <c r="F4" s="340" t="s">
        <v>90</v>
      </c>
      <c r="G4" s="342" t="s">
        <v>15</v>
      </c>
      <c r="H4" s="340" t="s">
        <v>89</v>
      </c>
      <c r="I4" s="342" t="s">
        <v>88</v>
      </c>
      <c r="J4" s="340" t="s">
        <v>87</v>
      </c>
      <c r="K4" s="342" t="s">
        <v>86</v>
      </c>
      <c r="L4" s="340" t="s">
        <v>10</v>
      </c>
      <c r="M4" s="342" t="s">
        <v>11</v>
      </c>
      <c r="N4" s="340" t="s">
        <v>8</v>
      </c>
      <c r="O4" s="342" t="s">
        <v>9</v>
      </c>
      <c r="P4" s="340" t="s">
        <v>6</v>
      </c>
      <c r="Q4" s="342" t="s">
        <v>7</v>
      </c>
      <c r="R4" s="340" t="s">
        <v>4</v>
      </c>
      <c r="S4" s="342" t="s">
        <v>5</v>
      </c>
      <c r="T4" s="340" t="s">
        <v>85</v>
      </c>
      <c r="U4" s="342" t="s">
        <v>84</v>
      </c>
      <c r="V4" s="340" t="s">
        <v>83</v>
      </c>
      <c r="W4" s="342" t="s">
        <v>82</v>
      </c>
      <c r="X4" s="353" t="s">
        <v>525</v>
      </c>
      <c r="Y4" s="354"/>
      <c r="Z4" s="354"/>
      <c r="AA4" s="354"/>
      <c r="AB4" s="354"/>
      <c r="AC4" s="354"/>
      <c r="AD4" s="354"/>
      <c r="AE4" s="355"/>
      <c r="AF4" s="351" t="s">
        <v>534</v>
      </c>
    </row>
    <row r="5" spans="1:32" ht="135" customHeight="1">
      <c r="A5" s="356"/>
      <c r="B5" s="341"/>
      <c r="C5" s="343"/>
      <c r="D5" s="341"/>
      <c r="E5" s="343"/>
      <c r="F5" s="341"/>
      <c r="G5" s="343"/>
      <c r="H5" s="341"/>
      <c r="I5" s="343"/>
      <c r="J5" s="341"/>
      <c r="K5" s="343"/>
      <c r="L5" s="341"/>
      <c r="M5" s="343"/>
      <c r="N5" s="341"/>
      <c r="O5" s="343"/>
      <c r="P5" s="341"/>
      <c r="Q5" s="343"/>
      <c r="R5" s="341"/>
      <c r="S5" s="343"/>
      <c r="T5" s="341"/>
      <c r="U5" s="343"/>
      <c r="V5" s="341"/>
      <c r="W5" s="343"/>
      <c r="X5" s="118" t="s">
        <v>79</v>
      </c>
      <c r="Y5" s="118" t="s">
        <v>78</v>
      </c>
      <c r="Z5" s="118" t="s">
        <v>77</v>
      </c>
      <c r="AA5" s="118" t="s">
        <v>76</v>
      </c>
      <c r="AB5" s="118" t="s">
        <v>75</v>
      </c>
      <c r="AC5" s="118" t="s">
        <v>74</v>
      </c>
      <c r="AD5" s="118" t="s">
        <v>73</v>
      </c>
      <c r="AE5" s="118" t="s">
        <v>72</v>
      </c>
      <c r="AF5" s="352"/>
    </row>
    <row r="6" spans="1:32" ht="63" customHeight="1">
      <c r="A6" s="113" t="s">
        <v>71</v>
      </c>
      <c r="B6" s="346">
        <v>0</v>
      </c>
      <c r="C6" s="346"/>
      <c r="D6" s="346">
        <v>0</v>
      </c>
      <c r="E6" s="346"/>
      <c r="F6" s="346">
        <v>14</v>
      </c>
      <c r="G6" s="346"/>
      <c r="H6" s="346">
        <v>0</v>
      </c>
      <c r="I6" s="346"/>
      <c r="J6" s="346">
        <v>0</v>
      </c>
      <c r="K6" s="346"/>
      <c r="L6" s="346">
        <v>0</v>
      </c>
      <c r="M6" s="346"/>
      <c r="N6" s="346">
        <v>23</v>
      </c>
      <c r="O6" s="346"/>
      <c r="P6" s="346">
        <v>18</v>
      </c>
      <c r="Q6" s="346"/>
      <c r="R6" s="346">
        <v>5</v>
      </c>
      <c r="S6" s="346"/>
      <c r="T6" s="346">
        <v>184</v>
      </c>
      <c r="U6" s="346"/>
      <c r="V6" s="346">
        <v>366</v>
      </c>
      <c r="W6" s="346"/>
      <c r="X6" s="346">
        <v>0</v>
      </c>
      <c r="Y6" s="346"/>
      <c r="Z6" s="346">
        <v>3</v>
      </c>
      <c r="AA6" s="346"/>
      <c r="AB6" s="346">
        <v>0</v>
      </c>
      <c r="AC6" s="346"/>
      <c r="AD6" s="346">
        <v>54</v>
      </c>
      <c r="AE6" s="346"/>
      <c r="AF6" s="113" t="s">
        <v>70</v>
      </c>
    </row>
    <row r="7" spans="1:32" ht="63" customHeight="1">
      <c r="A7" s="113" t="s">
        <v>523</v>
      </c>
      <c r="B7" s="344">
        <v>0</v>
      </c>
      <c r="C7" s="344"/>
      <c r="D7" s="344">
        <v>0</v>
      </c>
      <c r="E7" s="344"/>
      <c r="F7" s="344">
        <v>1</v>
      </c>
      <c r="G7" s="344"/>
      <c r="H7" s="344">
        <v>0</v>
      </c>
      <c r="I7" s="344"/>
      <c r="J7" s="344">
        <v>0</v>
      </c>
      <c r="K7" s="344"/>
      <c r="L7" s="344">
        <v>0</v>
      </c>
      <c r="M7" s="344"/>
      <c r="N7" s="344">
        <v>0</v>
      </c>
      <c r="O7" s="344"/>
      <c r="P7" s="344">
        <v>9</v>
      </c>
      <c r="Q7" s="344"/>
      <c r="R7" s="344">
        <v>1</v>
      </c>
      <c r="S7" s="344"/>
      <c r="T7" s="344">
        <v>22</v>
      </c>
      <c r="U7" s="344"/>
      <c r="V7" s="347">
        <v>134</v>
      </c>
      <c r="W7" s="347"/>
      <c r="X7" s="344">
        <v>0</v>
      </c>
      <c r="Y7" s="344"/>
      <c r="Z7" s="344">
        <v>0</v>
      </c>
      <c r="AA7" s="344"/>
      <c r="AB7" s="344">
        <v>0</v>
      </c>
      <c r="AC7" s="344"/>
      <c r="AD7" s="344">
        <v>0</v>
      </c>
      <c r="AE7" s="344"/>
      <c r="AF7" s="113" t="s">
        <v>69</v>
      </c>
    </row>
    <row r="8" spans="1:32" ht="63" customHeight="1">
      <c r="A8" s="113" t="s">
        <v>68</v>
      </c>
      <c r="B8" s="346">
        <v>0</v>
      </c>
      <c r="C8" s="346"/>
      <c r="D8" s="346">
        <v>0</v>
      </c>
      <c r="E8" s="346"/>
      <c r="F8" s="346">
        <v>17</v>
      </c>
      <c r="G8" s="346"/>
      <c r="H8" s="346">
        <v>0</v>
      </c>
      <c r="I8" s="346"/>
      <c r="J8" s="346">
        <v>0</v>
      </c>
      <c r="K8" s="346"/>
      <c r="L8" s="346">
        <v>0</v>
      </c>
      <c r="M8" s="346"/>
      <c r="N8" s="346">
        <v>7</v>
      </c>
      <c r="O8" s="346"/>
      <c r="P8" s="346">
        <v>26</v>
      </c>
      <c r="Q8" s="346"/>
      <c r="R8" s="346">
        <v>4</v>
      </c>
      <c r="S8" s="346"/>
      <c r="T8" s="346">
        <v>70</v>
      </c>
      <c r="U8" s="346"/>
      <c r="V8" s="346">
        <v>128</v>
      </c>
      <c r="W8" s="346"/>
      <c r="X8" s="346">
        <v>0</v>
      </c>
      <c r="Y8" s="346"/>
      <c r="Z8" s="346">
        <v>2</v>
      </c>
      <c r="AA8" s="346"/>
      <c r="AB8" s="346">
        <v>1</v>
      </c>
      <c r="AC8" s="346"/>
      <c r="AD8" s="346">
        <v>15</v>
      </c>
      <c r="AE8" s="346"/>
      <c r="AF8" s="113" t="s">
        <v>67</v>
      </c>
    </row>
    <row r="9" spans="1:32" ht="63" customHeight="1">
      <c r="A9" s="113" t="s">
        <v>66</v>
      </c>
      <c r="B9" s="344">
        <v>0</v>
      </c>
      <c r="C9" s="344"/>
      <c r="D9" s="344">
        <v>0</v>
      </c>
      <c r="E9" s="344"/>
      <c r="F9" s="344">
        <v>13</v>
      </c>
      <c r="G9" s="344"/>
      <c r="H9" s="344">
        <v>0</v>
      </c>
      <c r="I9" s="344"/>
      <c r="J9" s="344">
        <v>0</v>
      </c>
      <c r="K9" s="344"/>
      <c r="L9" s="344">
        <v>0</v>
      </c>
      <c r="M9" s="344"/>
      <c r="N9" s="344">
        <v>0</v>
      </c>
      <c r="O9" s="344"/>
      <c r="P9" s="344">
        <v>12</v>
      </c>
      <c r="Q9" s="344"/>
      <c r="R9" s="344">
        <v>2</v>
      </c>
      <c r="S9" s="344"/>
      <c r="T9" s="344">
        <v>94</v>
      </c>
      <c r="U9" s="344"/>
      <c r="V9" s="347">
        <v>301</v>
      </c>
      <c r="W9" s="347"/>
      <c r="X9" s="344">
        <v>0</v>
      </c>
      <c r="Y9" s="344"/>
      <c r="Z9" s="344">
        <v>0</v>
      </c>
      <c r="AA9" s="344"/>
      <c r="AB9" s="344">
        <v>0</v>
      </c>
      <c r="AC9" s="344"/>
      <c r="AD9" s="344">
        <v>4</v>
      </c>
      <c r="AE9" s="344"/>
      <c r="AF9" s="113" t="s">
        <v>65</v>
      </c>
    </row>
    <row r="10" spans="1:32" ht="63" customHeight="1">
      <c r="A10" s="113" t="s">
        <v>64</v>
      </c>
      <c r="B10" s="346">
        <v>0</v>
      </c>
      <c r="C10" s="346"/>
      <c r="D10" s="346">
        <v>0</v>
      </c>
      <c r="E10" s="346"/>
      <c r="F10" s="346">
        <v>2</v>
      </c>
      <c r="G10" s="346"/>
      <c r="H10" s="346">
        <v>0</v>
      </c>
      <c r="I10" s="346"/>
      <c r="J10" s="346">
        <v>0</v>
      </c>
      <c r="K10" s="346"/>
      <c r="L10" s="346">
        <v>0</v>
      </c>
      <c r="M10" s="346"/>
      <c r="N10" s="346">
        <v>1</v>
      </c>
      <c r="O10" s="346"/>
      <c r="P10" s="346">
        <v>3</v>
      </c>
      <c r="Q10" s="346"/>
      <c r="R10" s="346">
        <v>0</v>
      </c>
      <c r="S10" s="346"/>
      <c r="T10" s="346">
        <v>45</v>
      </c>
      <c r="U10" s="346"/>
      <c r="V10" s="346">
        <v>114</v>
      </c>
      <c r="W10" s="346"/>
      <c r="X10" s="346">
        <v>0</v>
      </c>
      <c r="Y10" s="346"/>
      <c r="Z10" s="346">
        <v>1</v>
      </c>
      <c r="AA10" s="346"/>
      <c r="AB10" s="346">
        <v>0</v>
      </c>
      <c r="AC10" s="346"/>
      <c r="AD10" s="346">
        <v>2</v>
      </c>
      <c r="AE10" s="346"/>
      <c r="AF10" s="113" t="s">
        <v>63</v>
      </c>
    </row>
    <row r="11" spans="1:32" ht="63" customHeight="1">
      <c r="A11" s="113" t="s">
        <v>62</v>
      </c>
      <c r="B11" s="344">
        <v>0</v>
      </c>
      <c r="C11" s="344"/>
      <c r="D11" s="344">
        <v>0</v>
      </c>
      <c r="E11" s="344"/>
      <c r="F11" s="344">
        <v>4</v>
      </c>
      <c r="G11" s="344"/>
      <c r="H11" s="344">
        <v>0</v>
      </c>
      <c r="I11" s="344"/>
      <c r="J11" s="344">
        <v>0</v>
      </c>
      <c r="K11" s="344"/>
      <c r="L11" s="344">
        <v>0</v>
      </c>
      <c r="M11" s="344"/>
      <c r="N11" s="344">
        <v>0</v>
      </c>
      <c r="O11" s="344"/>
      <c r="P11" s="344">
        <v>1</v>
      </c>
      <c r="Q11" s="344"/>
      <c r="R11" s="344">
        <v>0</v>
      </c>
      <c r="S11" s="344"/>
      <c r="T11" s="344">
        <v>127</v>
      </c>
      <c r="U11" s="344"/>
      <c r="V11" s="347">
        <v>234</v>
      </c>
      <c r="W11" s="347"/>
      <c r="X11" s="344">
        <v>0</v>
      </c>
      <c r="Y11" s="344"/>
      <c r="Z11" s="344">
        <v>0</v>
      </c>
      <c r="AA11" s="344"/>
      <c r="AB11" s="344">
        <v>0</v>
      </c>
      <c r="AC11" s="344"/>
      <c r="AD11" s="344">
        <v>2</v>
      </c>
      <c r="AE11" s="344"/>
      <c r="AF11" s="113" t="s">
        <v>61</v>
      </c>
    </row>
    <row r="12" spans="1:32" ht="63" customHeight="1">
      <c r="A12" s="113" t="s">
        <v>60</v>
      </c>
      <c r="B12" s="346">
        <v>0</v>
      </c>
      <c r="C12" s="346"/>
      <c r="D12" s="346">
        <v>0</v>
      </c>
      <c r="E12" s="346"/>
      <c r="F12" s="346">
        <v>9</v>
      </c>
      <c r="G12" s="346"/>
      <c r="H12" s="346">
        <v>0</v>
      </c>
      <c r="I12" s="346"/>
      <c r="J12" s="346">
        <v>0</v>
      </c>
      <c r="K12" s="346"/>
      <c r="L12" s="346">
        <v>0</v>
      </c>
      <c r="M12" s="346"/>
      <c r="N12" s="346">
        <v>1</v>
      </c>
      <c r="O12" s="346"/>
      <c r="P12" s="346">
        <v>54</v>
      </c>
      <c r="Q12" s="346"/>
      <c r="R12" s="346">
        <v>4</v>
      </c>
      <c r="S12" s="346"/>
      <c r="T12" s="346">
        <v>523</v>
      </c>
      <c r="U12" s="346"/>
      <c r="V12" s="346">
        <v>233</v>
      </c>
      <c r="W12" s="346"/>
      <c r="X12" s="346">
        <v>0</v>
      </c>
      <c r="Y12" s="346"/>
      <c r="Z12" s="346">
        <v>0</v>
      </c>
      <c r="AA12" s="346"/>
      <c r="AB12" s="346">
        <v>0</v>
      </c>
      <c r="AC12" s="346"/>
      <c r="AD12" s="346">
        <v>18</v>
      </c>
      <c r="AE12" s="346"/>
      <c r="AF12" s="113" t="s">
        <v>59</v>
      </c>
    </row>
    <row r="13" spans="1:32" ht="63" customHeight="1">
      <c r="A13" s="113" t="s">
        <v>58</v>
      </c>
      <c r="B13" s="344">
        <v>0</v>
      </c>
      <c r="C13" s="344"/>
      <c r="D13" s="344">
        <v>0</v>
      </c>
      <c r="E13" s="344"/>
      <c r="F13" s="344">
        <v>4</v>
      </c>
      <c r="G13" s="344"/>
      <c r="H13" s="344">
        <v>0</v>
      </c>
      <c r="I13" s="344"/>
      <c r="J13" s="344">
        <v>0</v>
      </c>
      <c r="K13" s="344"/>
      <c r="L13" s="344">
        <v>0</v>
      </c>
      <c r="M13" s="344"/>
      <c r="N13" s="344">
        <v>0</v>
      </c>
      <c r="O13" s="344"/>
      <c r="P13" s="344">
        <v>5</v>
      </c>
      <c r="Q13" s="344"/>
      <c r="R13" s="344">
        <v>1</v>
      </c>
      <c r="S13" s="344"/>
      <c r="T13" s="344">
        <v>42</v>
      </c>
      <c r="U13" s="344"/>
      <c r="V13" s="347">
        <v>23</v>
      </c>
      <c r="W13" s="347"/>
      <c r="X13" s="344">
        <v>1</v>
      </c>
      <c r="Y13" s="344"/>
      <c r="Z13" s="344">
        <v>0</v>
      </c>
      <c r="AA13" s="344"/>
      <c r="AB13" s="344">
        <v>0</v>
      </c>
      <c r="AC13" s="344"/>
      <c r="AD13" s="344">
        <v>3</v>
      </c>
      <c r="AE13" s="344"/>
      <c r="AF13" s="113" t="s">
        <v>57</v>
      </c>
    </row>
    <row r="14" spans="1:32" ht="63" customHeight="1">
      <c r="A14" s="113" t="s">
        <v>56</v>
      </c>
      <c r="B14" s="346">
        <v>0</v>
      </c>
      <c r="C14" s="346"/>
      <c r="D14" s="346">
        <v>0</v>
      </c>
      <c r="E14" s="346"/>
      <c r="F14" s="346">
        <v>1</v>
      </c>
      <c r="G14" s="346"/>
      <c r="H14" s="346">
        <v>0</v>
      </c>
      <c r="I14" s="346"/>
      <c r="J14" s="346">
        <v>0</v>
      </c>
      <c r="K14" s="346"/>
      <c r="L14" s="346">
        <v>0</v>
      </c>
      <c r="M14" s="346"/>
      <c r="N14" s="346">
        <v>0</v>
      </c>
      <c r="O14" s="346"/>
      <c r="P14" s="346">
        <v>1</v>
      </c>
      <c r="Q14" s="346"/>
      <c r="R14" s="346">
        <v>1</v>
      </c>
      <c r="S14" s="346"/>
      <c r="T14" s="346">
        <v>22</v>
      </c>
      <c r="U14" s="346"/>
      <c r="V14" s="346">
        <v>72</v>
      </c>
      <c r="W14" s="346"/>
      <c r="X14" s="346">
        <v>0</v>
      </c>
      <c r="Y14" s="346"/>
      <c r="Z14" s="346">
        <v>0</v>
      </c>
      <c r="AA14" s="346"/>
      <c r="AB14" s="346">
        <v>0</v>
      </c>
      <c r="AC14" s="346"/>
      <c r="AD14" s="346">
        <v>0</v>
      </c>
      <c r="AE14" s="346"/>
      <c r="AF14" s="113" t="s">
        <v>55</v>
      </c>
    </row>
    <row r="15" spans="1:32" ht="63" customHeight="1">
      <c r="A15" s="113" t="s">
        <v>54</v>
      </c>
      <c r="B15" s="344">
        <v>0</v>
      </c>
      <c r="C15" s="344"/>
      <c r="D15" s="344">
        <v>0</v>
      </c>
      <c r="E15" s="344"/>
      <c r="F15" s="344">
        <v>25</v>
      </c>
      <c r="G15" s="344"/>
      <c r="H15" s="344">
        <v>0</v>
      </c>
      <c r="I15" s="344"/>
      <c r="J15" s="344">
        <v>0</v>
      </c>
      <c r="K15" s="344"/>
      <c r="L15" s="344">
        <v>0</v>
      </c>
      <c r="M15" s="344"/>
      <c r="N15" s="344">
        <v>0</v>
      </c>
      <c r="O15" s="344"/>
      <c r="P15" s="344">
        <v>4</v>
      </c>
      <c r="Q15" s="344"/>
      <c r="R15" s="344">
        <v>0</v>
      </c>
      <c r="S15" s="344"/>
      <c r="T15" s="344">
        <v>47</v>
      </c>
      <c r="U15" s="344"/>
      <c r="V15" s="347">
        <v>64</v>
      </c>
      <c r="W15" s="347"/>
      <c r="X15" s="344">
        <v>0</v>
      </c>
      <c r="Y15" s="344"/>
      <c r="Z15" s="344">
        <v>0</v>
      </c>
      <c r="AA15" s="344"/>
      <c r="AB15" s="344">
        <v>0</v>
      </c>
      <c r="AC15" s="344"/>
      <c r="AD15" s="344">
        <v>0</v>
      </c>
      <c r="AE15" s="344"/>
      <c r="AF15" s="113" t="s">
        <v>53</v>
      </c>
    </row>
    <row r="16" spans="1:32" ht="63" customHeight="1">
      <c r="A16" s="113" t="s">
        <v>52</v>
      </c>
      <c r="B16" s="346">
        <v>0</v>
      </c>
      <c r="C16" s="346"/>
      <c r="D16" s="346">
        <v>0</v>
      </c>
      <c r="E16" s="346"/>
      <c r="F16" s="346">
        <v>0</v>
      </c>
      <c r="G16" s="346"/>
      <c r="H16" s="346">
        <v>0</v>
      </c>
      <c r="I16" s="346"/>
      <c r="J16" s="346">
        <v>0</v>
      </c>
      <c r="K16" s="346"/>
      <c r="L16" s="346">
        <v>0</v>
      </c>
      <c r="M16" s="346"/>
      <c r="N16" s="346">
        <v>0</v>
      </c>
      <c r="O16" s="346"/>
      <c r="P16" s="346">
        <v>7</v>
      </c>
      <c r="Q16" s="346"/>
      <c r="R16" s="346">
        <v>1</v>
      </c>
      <c r="S16" s="346"/>
      <c r="T16" s="346">
        <v>61</v>
      </c>
      <c r="U16" s="346"/>
      <c r="V16" s="346">
        <v>141</v>
      </c>
      <c r="W16" s="346"/>
      <c r="X16" s="346">
        <v>0</v>
      </c>
      <c r="Y16" s="346"/>
      <c r="Z16" s="346">
        <v>0</v>
      </c>
      <c r="AA16" s="346"/>
      <c r="AB16" s="346">
        <v>0</v>
      </c>
      <c r="AC16" s="346"/>
      <c r="AD16" s="346">
        <v>0</v>
      </c>
      <c r="AE16" s="346"/>
      <c r="AF16" s="113" t="s">
        <v>51</v>
      </c>
    </row>
    <row r="17" spans="1:32" ht="63" customHeight="1">
      <c r="A17" s="113" t="s">
        <v>50</v>
      </c>
      <c r="B17" s="344">
        <v>0</v>
      </c>
      <c r="C17" s="344"/>
      <c r="D17" s="344">
        <v>0</v>
      </c>
      <c r="E17" s="344"/>
      <c r="F17" s="344">
        <v>1</v>
      </c>
      <c r="G17" s="344"/>
      <c r="H17" s="344">
        <v>0</v>
      </c>
      <c r="I17" s="344"/>
      <c r="J17" s="344">
        <v>0</v>
      </c>
      <c r="K17" s="344"/>
      <c r="L17" s="344">
        <v>0</v>
      </c>
      <c r="M17" s="344"/>
      <c r="N17" s="344">
        <v>0</v>
      </c>
      <c r="O17" s="344"/>
      <c r="P17" s="344">
        <v>0</v>
      </c>
      <c r="Q17" s="344"/>
      <c r="R17" s="344">
        <v>0</v>
      </c>
      <c r="S17" s="344"/>
      <c r="T17" s="344">
        <v>34</v>
      </c>
      <c r="U17" s="344"/>
      <c r="V17" s="347">
        <v>29</v>
      </c>
      <c r="W17" s="347"/>
      <c r="X17" s="344">
        <v>0</v>
      </c>
      <c r="Y17" s="344"/>
      <c r="Z17" s="344">
        <v>0</v>
      </c>
      <c r="AA17" s="344"/>
      <c r="AB17" s="344">
        <v>0</v>
      </c>
      <c r="AC17" s="344"/>
      <c r="AD17" s="344">
        <v>3</v>
      </c>
      <c r="AE17" s="344"/>
      <c r="AF17" s="113" t="s">
        <v>49</v>
      </c>
    </row>
    <row r="18" spans="1:32" ht="63" customHeight="1">
      <c r="A18" s="113" t="s">
        <v>48</v>
      </c>
      <c r="B18" s="346">
        <v>0</v>
      </c>
      <c r="C18" s="346"/>
      <c r="D18" s="346">
        <v>0</v>
      </c>
      <c r="E18" s="346"/>
      <c r="F18" s="346">
        <v>0</v>
      </c>
      <c r="G18" s="346"/>
      <c r="H18" s="346">
        <v>0</v>
      </c>
      <c r="I18" s="346"/>
      <c r="J18" s="346">
        <v>0</v>
      </c>
      <c r="K18" s="346"/>
      <c r="L18" s="346">
        <v>0</v>
      </c>
      <c r="M18" s="346"/>
      <c r="N18" s="346">
        <v>0</v>
      </c>
      <c r="O18" s="346"/>
      <c r="P18" s="346">
        <v>4</v>
      </c>
      <c r="Q18" s="346"/>
      <c r="R18" s="346">
        <v>0</v>
      </c>
      <c r="S18" s="346"/>
      <c r="T18" s="346">
        <v>30</v>
      </c>
      <c r="U18" s="346"/>
      <c r="V18" s="346">
        <v>219</v>
      </c>
      <c r="W18" s="346"/>
      <c r="X18" s="346">
        <v>0</v>
      </c>
      <c r="Y18" s="346"/>
      <c r="Z18" s="346">
        <v>0</v>
      </c>
      <c r="AA18" s="346"/>
      <c r="AB18" s="346">
        <v>0</v>
      </c>
      <c r="AC18" s="346"/>
      <c r="AD18" s="346">
        <v>0</v>
      </c>
      <c r="AE18" s="346"/>
      <c r="AF18" s="113" t="s">
        <v>47</v>
      </c>
    </row>
    <row r="19" spans="1:32" ht="63" customHeight="1">
      <c r="A19" s="113" t="s">
        <v>46</v>
      </c>
      <c r="B19" s="344">
        <v>0</v>
      </c>
      <c r="C19" s="344"/>
      <c r="D19" s="344">
        <v>0</v>
      </c>
      <c r="E19" s="344"/>
      <c r="F19" s="344">
        <v>0</v>
      </c>
      <c r="G19" s="344"/>
      <c r="H19" s="344">
        <v>0</v>
      </c>
      <c r="I19" s="344"/>
      <c r="J19" s="344">
        <v>0</v>
      </c>
      <c r="K19" s="344"/>
      <c r="L19" s="344">
        <v>0</v>
      </c>
      <c r="M19" s="344"/>
      <c r="N19" s="344">
        <v>0</v>
      </c>
      <c r="O19" s="344"/>
      <c r="P19" s="344">
        <v>7</v>
      </c>
      <c r="Q19" s="344"/>
      <c r="R19" s="344">
        <v>3</v>
      </c>
      <c r="S19" s="344"/>
      <c r="T19" s="344">
        <v>35</v>
      </c>
      <c r="U19" s="344"/>
      <c r="V19" s="347">
        <v>52</v>
      </c>
      <c r="W19" s="347"/>
      <c r="X19" s="344">
        <v>0</v>
      </c>
      <c r="Y19" s="344"/>
      <c r="Z19" s="344">
        <v>0</v>
      </c>
      <c r="AA19" s="344"/>
      <c r="AB19" s="344">
        <v>0</v>
      </c>
      <c r="AC19" s="344"/>
      <c r="AD19" s="344">
        <v>0</v>
      </c>
      <c r="AE19" s="344"/>
      <c r="AF19" s="113" t="s">
        <v>45</v>
      </c>
    </row>
    <row r="20" spans="1:32" ht="63" customHeight="1">
      <c r="A20" s="113" t="s">
        <v>44</v>
      </c>
      <c r="B20" s="346">
        <v>0</v>
      </c>
      <c r="C20" s="346"/>
      <c r="D20" s="346">
        <v>0</v>
      </c>
      <c r="E20" s="346"/>
      <c r="F20" s="346">
        <v>4</v>
      </c>
      <c r="G20" s="346"/>
      <c r="H20" s="346">
        <v>0</v>
      </c>
      <c r="I20" s="346"/>
      <c r="J20" s="346">
        <v>0</v>
      </c>
      <c r="K20" s="346"/>
      <c r="L20" s="346">
        <v>0</v>
      </c>
      <c r="M20" s="346"/>
      <c r="N20" s="346">
        <v>2</v>
      </c>
      <c r="O20" s="346"/>
      <c r="P20" s="346">
        <v>0</v>
      </c>
      <c r="Q20" s="346"/>
      <c r="R20" s="346">
        <v>0</v>
      </c>
      <c r="S20" s="346"/>
      <c r="T20" s="346">
        <v>46</v>
      </c>
      <c r="U20" s="346"/>
      <c r="V20" s="346">
        <v>7</v>
      </c>
      <c r="W20" s="346"/>
      <c r="X20" s="346">
        <v>0</v>
      </c>
      <c r="Y20" s="346"/>
      <c r="Z20" s="346">
        <v>0</v>
      </c>
      <c r="AA20" s="346"/>
      <c r="AB20" s="346">
        <v>0</v>
      </c>
      <c r="AC20" s="346"/>
      <c r="AD20" s="346">
        <v>0</v>
      </c>
      <c r="AE20" s="346"/>
      <c r="AF20" s="113" t="s">
        <v>43</v>
      </c>
    </row>
    <row r="21" spans="1:32" ht="63" customHeight="1">
      <c r="A21" s="113" t="s">
        <v>42</v>
      </c>
      <c r="B21" s="344">
        <v>0</v>
      </c>
      <c r="C21" s="344"/>
      <c r="D21" s="344">
        <v>0</v>
      </c>
      <c r="E21" s="344"/>
      <c r="F21" s="344">
        <v>0</v>
      </c>
      <c r="G21" s="344"/>
      <c r="H21" s="344">
        <v>0</v>
      </c>
      <c r="I21" s="344"/>
      <c r="J21" s="344">
        <v>0</v>
      </c>
      <c r="K21" s="344"/>
      <c r="L21" s="344">
        <v>0</v>
      </c>
      <c r="M21" s="344"/>
      <c r="N21" s="344">
        <v>0</v>
      </c>
      <c r="O21" s="344"/>
      <c r="P21" s="344">
        <v>14</v>
      </c>
      <c r="Q21" s="344"/>
      <c r="R21" s="344">
        <v>0</v>
      </c>
      <c r="S21" s="344"/>
      <c r="T21" s="344">
        <v>229</v>
      </c>
      <c r="U21" s="344"/>
      <c r="V21" s="347">
        <v>188</v>
      </c>
      <c r="W21" s="347"/>
      <c r="X21" s="344">
        <v>0</v>
      </c>
      <c r="Y21" s="344"/>
      <c r="Z21" s="344">
        <v>0</v>
      </c>
      <c r="AA21" s="344"/>
      <c r="AB21" s="344">
        <v>0</v>
      </c>
      <c r="AC21" s="344"/>
      <c r="AD21" s="344">
        <v>0</v>
      </c>
      <c r="AE21" s="344"/>
      <c r="AF21" s="113" t="s">
        <v>41</v>
      </c>
    </row>
    <row r="22" spans="1:32" ht="63" customHeight="1">
      <c r="A22" s="113" t="s">
        <v>40</v>
      </c>
      <c r="B22" s="346">
        <v>0</v>
      </c>
      <c r="C22" s="346"/>
      <c r="D22" s="346">
        <v>0</v>
      </c>
      <c r="E22" s="346"/>
      <c r="F22" s="346">
        <v>0</v>
      </c>
      <c r="G22" s="346"/>
      <c r="H22" s="346">
        <v>0</v>
      </c>
      <c r="I22" s="346"/>
      <c r="J22" s="346">
        <v>0</v>
      </c>
      <c r="K22" s="346"/>
      <c r="L22" s="346">
        <v>0</v>
      </c>
      <c r="M22" s="346"/>
      <c r="N22" s="346">
        <v>0</v>
      </c>
      <c r="O22" s="346"/>
      <c r="P22" s="346">
        <v>2</v>
      </c>
      <c r="Q22" s="346"/>
      <c r="R22" s="346">
        <v>2</v>
      </c>
      <c r="S22" s="346"/>
      <c r="T22" s="346">
        <v>7</v>
      </c>
      <c r="U22" s="346"/>
      <c r="V22" s="346">
        <v>20</v>
      </c>
      <c r="W22" s="346"/>
      <c r="X22" s="346">
        <v>0</v>
      </c>
      <c r="Y22" s="346"/>
      <c r="Z22" s="346">
        <v>0</v>
      </c>
      <c r="AA22" s="346"/>
      <c r="AB22" s="346">
        <v>0</v>
      </c>
      <c r="AC22" s="346"/>
      <c r="AD22" s="346">
        <v>4</v>
      </c>
      <c r="AE22" s="346"/>
      <c r="AF22" s="113" t="s">
        <v>39</v>
      </c>
    </row>
    <row r="23" spans="1:32" ht="63" customHeight="1">
      <c r="A23" s="113" t="s">
        <v>38</v>
      </c>
      <c r="B23" s="344">
        <v>0</v>
      </c>
      <c r="C23" s="344"/>
      <c r="D23" s="344">
        <v>0</v>
      </c>
      <c r="E23" s="344"/>
      <c r="F23" s="344">
        <v>0</v>
      </c>
      <c r="G23" s="344"/>
      <c r="H23" s="344">
        <v>0</v>
      </c>
      <c r="I23" s="344"/>
      <c r="J23" s="344">
        <v>0</v>
      </c>
      <c r="K23" s="344"/>
      <c r="L23" s="344">
        <v>0</v>
      </c>
      <c r="M23" s="344"/>
      <c r="N23" s="344">
        <v>0</v>
      </c>
      <c r="O23" s="344"/>
      <c r="P23" s="344">
        <v>15</v>
      </c>
      <c r="Q23" s="344"/>
      <c r="R23" s="344">
        <v>1</v>
      </c>
      <c r="S23" s="344"/>
      <c r="T23" s="344">
        <v>1</v>
      </c>
      <c r="U23" s="344"/>
      <c r="V23" s="347">
        <v>34</v>
      </c>
      <c r="W23" s="347"/>
      <c r="X23" s="344">
        <v>0</v>
      </c>
      <c r="Y23" s="344"/>
      <c r="Z23" s="344">
        <v>0</v>
      </c>
      <c r="AA23" s="344"/>
      <c r="AB23" s="344">
        <v>0</v>
      </c>
      <c r="AC23" s="344"/>
      <c r="AD23" s="344">
        <v>1</v>
      </c>
      <c r="AE23" s="344"/>
      <c r="AF23" s="113" t="s">
        <v>37</v>
      </c>
    </row>
    <row r="24" spans="1:32" ht="63" customHeight="1">
      <c r="A24" s="113" t="s">
        <v>36</v>
      </c>
      <c r="B24" s="346">
        <v>0</v>
      </c>
      <c r="C24" s="346"/>
      <c r="D24" s="346">
        <v>0</v>
      </c>
      <c r="E24" s="346"/>
      <c r="F24" s="346">
        <v>0</v>
      </c>
      <c r="G24" s="346"/>
      <c r="H24" s="346">
        <v>0</v>
      </c>
      <c r="I24" s="346"/>
      <c r="J24" s="346">
        <v>0</v>
      </c>
      <c r="K24" s="346"/>
      <c r="L24" s="346">
        <v>0</v>
      </c>
      <c r="M24" s="346"/>
      <c r="N24" s="346">
        <v>0</v>
      </c>
      <c r="O24" s="346"/>
      <c r="P24" s="346">
        <v>5</v>
      </c>
      <c r="Q24" s="346"/>
      <c r="R24" s="346">
        <v>2</v>
      </c>
      <c r="S24" s="346"/>
      <c r="T24" s="346">
        <v>14</v>
      </c>
      <c r="U24" s="346"/>
      <c r="V24" s="346">
        <v>2</v>
      </c>
      <c r="W24" s="346"/>
      <c r="X24" s="346">
        <v>0</v>
      </c>
      <c r="Y24" s="346"/>
      <c r="Z24" s="346">
        <v>0</v>
      </c>
      <c r="AA24" s="346"/>
      <c r="AB24" s="346">
        <v>0</v>
      </c>
      <c r="AC24" s="346"/>
      <c r="AD24" s="346">
        <v>0</v>
      </c>
      <c r="AE24" s="346"/>
      <c r="AF24" s="113" t="s">
        <v>35</v>
      </c>
    </row>
    <row r="25" spans="1:32" ht="63" customHeight="1">
      <c r="A25" s="113" t="s">
        <v>34</v>
      </c>
      <c r="B25" s="344">
        <v>0</v>
      </c>
      <c r="C25" s="344"/>
      <c r="D25" s="344">
        <v>0</v>
      </c>
      <c r="E25" s="344"/>
      <c r="F25" s="344">
        <v>0</v>
      </c>
      <c r="G25" s="344"/>
      <c r="H25" s="344">
        <v>0</v>
      </c>
      <c r="I25" s="344"/>
      <c r="J25" s="344">
        <v>0</v>
      </c>
      <c r="K25" s="344"/>
      <c r="L25" s="344">
        <v>0</v>
      </c>
      <c r="M25" s="344"/>
      <c r="N25" s="344">
        <v>0</v>
      </c>
      <c r="O25" s="344"/>
      <c r="P25" s="344">
        <v>1</v>
      </c>
      <c r="Q25" s="344"/>
      <c r="R25" s="344">
        <v>0</v>
      </c>
      <c r="S25" s="344"/>
      <c r="T25" s="344">
        <v>0</v>
      </c>
      <c r="U25" s="344"/>
      <c r="V25" s="347">
        <v>11</v>
      </c>
      <c r="W25" s="347"/>
      <c r="X25" s="344">
        <v>0</v>
      </c>
      <c r="Y25" s="344"/>
      <c r="Z25" s="344">
        <v>0</v>
      </c>
      <c r="AA25" s="344"/>
      <c r="AB25" s="344">
        <v>0</v>
      </c>
      <c r="AC25" s="344"/>
      <c r="AD25" s="344">
        <v>1</v>
      </c>
      <c r="AE25" s="344"/>
      <c r="AF25" s="113" t="s">
        <v>33</v>
      </c>
    </row>
    <row r="26" spans="1:32" ht="63" customHeight="1">
      <c r="A26" s="119" t="s">
        <v>32</v>
      </c>
      <c r="B26" s="345">
        <v>0</v>
      </c>
      <c r="C26" s="345"/>
      <c r="D26" s="345">
        <v>0</v>
      </c>
      <c r="E26" s="345"/>
      <c r="F26" s="345">
        <v>95</v>
      </c>
      <c r="G26" s="345"/>
      <c r="H26" s="345">
        <v>0</v>
      </c>
      <c r="I26" s="345"/>
      <c r="J26" s="345">
        <v>0</v>
      </c>
      <c r="K26" s="345"/>
      <c r="L26" s="345">
        <v>0</v>
      </c>
      <c r="M26" s="345"/>
      <c r="N26" s="345">
        <v>34</v>
      </c>
      <c r="O26" s="345"/>
      <c r="P26" s="345">
        <v>188</v>
      </c>
      <c r="Q26" s="345"/>
      <c r="R26" s="345">
        <v>27</v>
      </c>
      <c r="S26" s="345"/>
      <c r="T26" s="345">
        <v>1633</v>
      </c>
      <c r="U26" s="345"/>
      <c r="V26" s="345">
        <v>2372</v>
      </c>
      <c r="W26" s="345"/>
      <c r="X26" s="345">
        <v>1</v>
      </c>
      <c r="Y26" s="345"/>
      <c r="Z26" s="345">
        <v>6</v>
      </c>
      <c r="AA26" s="345"/>
      <c r="AB26" s="345">
        <v>1</v>
      </c>
      <c r="AC26" s="345"/>
      <c r="AD26" s="345">
        <v>107</v>
      </c>
      <c r="AE26" s="345"/>
      <c r="AF26" s="119" t="s">
        <v>31</v>
      </c>
    </row>
    <row r="27" spans="1:32" ht="39" customHeight="1">
      <c r="A27" s="348" t="s">
        <v>30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50"/>
      <c r="O27" s="348" t="s">
        <v>29</v>
      </c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</row>
    <row r="28" spans="1:32" ht="24.9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24.95" customHeight="1">
      <c r="B29" s="6"/>
      <c r="C29" s="6"/>
      <c r="D29" s="6"/>
      <c r="E29" s="6"/>
      <c r="F29" s="6"/>
      <c r="G29" s="6"/>
      <c r="H29" s="6"/>
      <c r="Z29" s="29"/>
      <c r="AA29" s="30"/>
      <c r="AC29" s="30"/>
      <c r="AD29" s="30"/>
      <c r="AE29" s="30"/>
    </row>
    <row r="30" spans="1:32" ht="18.95" customHeight="1">
      <c r="B30" s="6"/>
      <c r="C30" s="6"/>
      <c r="D30" s="6"/>
      <c r="E30" s="6"/>
      <c r="F30" s="6"/>
      <c r="G30" s="6"/>
      <c r="H30" s="6"/>
      <c r="AF30" s="6"/>
    </row>
    <row r="31" spans="1:32" ht="135" customHeight="1">
      <c r="B31" s="6"/>
      <c r="C31" s="6"/>
      <c r="D31" s="6"/>
      <c r="E31" s="6"/>
      <c r="F31" s="6"/>
      <c r="G31" s="6"/>
      <c r="H31" s="6"/>
      <c r="AF31" s="6"/>
    </row>
    <row r="32" spans="1:32" ht="18.95" customHeight="1">
      <c r="B32" s="6"/>
      <c r="C32" s="6"/>
      <c r="D32" s="6"/>
      <c r="E32" s="6"/>
      <c r="F32" s="6"/>
      <c r="G32" s="6"/>
      <c r="H32" s="6"/>
      <c r="AF32" s="6"/>
    </row>
    <row r="33" spans="2:32" ht="18.95" customHeight="1">
      <c r="B33" s="6"/>
      <c r="C33" s="6"/>
      <c r="D33" s="6"/>
      <c r="E33" s="6"/>
      <c r="F33" s="6"/>
      <c r="G33" s="6"/>
      <c r="H33" s="6"/>
      <c r="AF33" s="6"/>
    </row>
    <row r="34" spans="2:32" ht="18.95" customHeight="1">
      <c r="B34" s="6"/>
      <c r="C34" s="6"/>
      <c r="D34" s="6"/>
      <c r="E34" s="6"/>
      <c r="F34" s="6"/>
      <c r="G34" s="6"/>
      <c r="H34" s="6"/>
      <c r="AF34" s="6"/>
    </row>
    <row r="35" spans="2:32" ht="18.95" customHeight="1">
      <c r="B35" s="6"/>
      <c r="C35" s="6"/>
      <c r="D35" s="6"/>
      <c r="E35" s="6"/>
      <c r="F35" s="6"/>
      <c r="G35" s="6"/>
      <c r="H35" s="6"/>
      <c r="AF35" s="6"/>
    </row>
    <row r="36" spans="2:32" ht="18.95" customHeight="1">
      <c r="B36" s="6"/>
      <c r="C36" s="6"/>
      <c r="D36" s="6"/>
      <c r="E36" s="6"/>
      <c r="F36" s="6"/>
      <c r="G36" s="6"/>
      <c r="H36" s="6"/>
      <c r="AF36" s="6"/>
    </row>
    <row r="37" spans="2:32" ht="18.95" customHeight="1">
      <c r="B37" s="6"/>
      <c r="C37" s="6"/>
      <c r="D37" s="6"/>
      <c r="E37" s="6"/>
      <c r="F37" s="6"/>
      <c r="G37" s="6"/>
      <c r="H37" s="6"/>
      <c r="AF37" s="6"/>
    </row>
    <row r="38" spans="2:32" ht="18.95" customHeight="1">
      <c r="B38" s="6"/>
      <c r="C38" s="6"/>
      <c r="D38" s="6"/>
      <c r="E38" s="6"/>
      <c r="F38" s="6"/>
      <c r="G38" s="6"/>
      <c r="H38" s="6"/>
      <c r="AF38" s="6"/>
    </row>
    <row r="39" spans="2:32" ht="18.95" customHeight="1">
      <c r="B39" s="6"/>
      <c r="C39" s="6"/>
      <c r="D39" s="6"/>
      <c r="E39" s="6"/>
      <c r="F39" s="6"/>
      <c r="G39" s="6"/>
      <c r="H39" s="6"/>
      <c r="AF39" s="6"/>
    </row>
    <row r="40" spans="2:32" ht="18.95" customHeight="1">
      <c r="B40" s="6"/>
      <c r="C40" s="6"/>
      <c r="D40" s="6"/>
      <c r="E40" s="6"/>
      <c r="F40" s="6"/>
      <c r="G40" s="6"/>
      <c r="H40" s="6"/>
      <c r="AF40" s="6"/>
    </row>
    <row r="41" spans="2:32" ht="18.95" customHeight="1">
      <c r="B41" s="6"/>
      <c r="C41" s="6"/>
      <c r="D41" s="6"/>
      <c r="E41" s="6"/>
      <c r="F41" s="6"/>
      <c r="G41" s="6"/>
      <c r="H41" s="6"/>
      <c r="AF41" s="6"/>
    </row>
    <row r="42" spans="2:32" ht="18.95" customHeight="1">
      <c r="B42" s="6"/>
      <c r="C42" s="6"/>
      <c r="D42" s="6"/>
      <c r="E42" s="6"/>
      <c r="F42" s="6"/>
      <c r="G42" s="6"/>
      <c r="H42" s="6"/>
      <c r="AF42" s="6"/>
    </row>
    <row r="43" spans="2:32" ht="18.95" customHeight="1">
      <c r="B43" s="6"/>
      <c r="C43" s="6"/>
      <c r="D43" s="6"/>
      <c r="E43" s="6"/>
      <c r="F43" s="6"/>
      <c r="G43" s="6"/>
      <c r="H43" s="6"/>
      <c r="AF43" s="6"/>
    </row>
    <row r="44" spans="2:32" ht="18.95" customHeight="1">
      <c r="B44" s="6"/>
      <c r="C44" s="6"/>
      <c r="D44" s="6"/>
      <c r="E44" s="6"/>
      <c r="F44" s="6"/>
      <c r="G44" s="6"/>
      <c r="H44" s="6"/>
      <c r="AF44" s="6"/>
    </row>
    <row r="45" spans="2:32" ht="18.95" customHeight="1">
      <c r="B45" s="6"/>
      <c r="C45" s="6"/>
      <c r="D45" s="6"/>
      <c r="E45" s="6"/>
      <c r="F45" s="6"/>
      <c r="G45" s="6"/>
      <c r="H45" s="6"/>
      <c r="AF45" s="6"/>
    </row>
    <row r="46" spans="2:32" ht="18.95" customHeight="1">
      <c r="B46" s="6"/>
      <c r="C46" s="6"/>
      <c r="D46" s="6"/>
      <c r="E46" s="6"/>
      <c r="F46" s="6"/>
      <c r="G46" s="6"/>
      <c r="H46" s="6"/>
      <c r="AF46" s="6"/>
    </row>
    <row r="47" spans="2:32" ht="18.95" customHeight="1">
      <c r="B47" s="6"/>
      <c r="C47" s="6"/>
      <c r="D47" s="6"/>
      <c r="E47" s="6"/>
      <c r="F47" s="6"/>
      <c r="G47" s="6"/>
      <c r="H47" s="6"/>
      <c r="AF47" s="6"/>
    </row>
    <row r="48" spans="2:32" ht="18.95" customHeight="1">
      <c r="B48" s="6"/>
      <c r="C48" s="6"/>
      <c r="D48" s="6"/>
      <c r="E48" s="6"/>
      <c r="F48" s="6"/>
      <c r="G48" s="6"/>
      <c r="H48" s="6"/>
      <c r="AF48" s="6"/>
    </row>
    <row r="49" spans="2:32" ht="18.95" customHeight="1">
      <c r="B49" s="6"/>
      <c r="C49" s="6"/>
      <c r="D49" s="6"/>
      <c r="E49" s="6"/>
      <c r="F49" s="6"/>
      <c r="G49" s="6"/>
      <c r="H49" s="6"/>
      <c r="AF49" s="6"/>
    </row>
    <row r="50" spans="2:32" ht="18.95" customHeight="1">
      <c r="B50" s="6"/>
      <c r="C50" s="6"/>
      <c r="D50" s="6"/>
      <c r="E50" s="6"/>
      <c r="F50" s="6"/>
      <c r="G50" s="6"/>
      <c r="H50" s="6"/>
      <c r="AF50" s="6"/>
    </row>
    <row r="51" spans="2:32" ht="18.95" customHeight="1">
      <c r="B51" s="6"/>
      <c r="C51" s="6"/>
      <c r="D51" s="6"/>
      <c r="E51" s="6"/>
      <c r="F51" s="6"/>
      <c r="G51" s="6"/>
      <c r="H51" s="6"/>
      <c r="AF51" s="6"/>
    </row>
    <row r="52" spans="2:32">
      <c r="B52" s="6"/>
      <c r="C52" s="6"/>
      <c r="D52" s="6"/>
      <c r="E52" s="6"/>
      <c r="F52" s="6"/>
      <c r="G52" s="6"/>
      <c r="H52" s="6"/>
      <c r="AF52" s="6"/>
    </row>
    <row r="53" spans="2:32">
      <c r="B53" s="6"/>
      <c r="C53" s="6"/>
      <c r="D53" s="6"/>
      <c r="E53" s="6"/>
      <c r="F53" s="6"/>
      <c r="G53" s="6"/>
      <c r="H53" s="6"/>
      <c r="AF53" s="6"/>
    </row>
  </sheetData>
  <mergeCells count="346">
    <mergeCell ref="Q3:AF3"/>
    <mergeCell ref="A3:P3"/>
    <mergeCell ref="O27:AF27"/>
    <mergeCell ref="A27:N27"/>
    <mergeCell ref="V6:W6"/>
    <mergeCell ref="AF4:AF5"/>
    <mergeCell ref="X4:AE4"/>
    <mergeCell ref="R4:R5"/>
    <mergeCell ref="S4:S5"/>
    <mergeCell ref="T4:T5"/>
    <mergeCell ref="U4:U5"/>
    <mergeCell ref="V4:V5"/>
    <mergeCell ref="X6:Y6"/>
    <mergeCell ref="Z6:AA6"/>
    <mergeCell ref="AB6:AC6"/>
    <mergeCell ref="AD6:AE6"/>
    <mergeCell ref="A4:A5"/>
    <mergeCell ref="E4:E5"/>
    <mergeCell ref="F4:F5"/>
    <mergeCell ref="G4:G5"/>
    <mergeCell ref="H4:H5"/>
    <mergeCell ref="K4:K5"/>
    <mergeCell ref="L4:L5"/>
    <mergeCell ref="M4:M5"/>
    <mergeCell ref="X7:Y7"/>
    <mergeCell ref="Z7:AA7"/>
    <mergeCell ref="AB7:AC7"/>
    <mergeCell ref="AD7:AE7"/>
    <mergeCell ref="F6:G6"/>
    <mergeCell ref="H6:I6"/>
    <mergeCell ref="L7:M7"/>
    <mergeCell ref="N7:O7"/>
    <mergeCell ref="P7:Q7"/>
    <mergeCell ref="R7:S7"/>
    <mergeCell ref="L6:M6"/>
    <mergeCell ref="N6:O6"/>
    <mergeCell ref="P6:Q6"/>
    <mergeCell ref="B6:C6"/>
    <mergeCell ref="D6:E6"/>
    <mergeCell ref="B7:C7"/>
    <mergeCell ref="D7:E7"/>
    <mergeCell ref="F7:G7"/>
    <mergeCell ref="H7:I7"/>
    <mergeCell ref="J7:K7"/>
    <mergeCell ref="J6:K6"/>
    <mergeCell ref="W4:W5"/>
    <mergeCell ref="R6:S6"/>
    <mergeCell ref="T6:U6"/>
    <mergeCell ref="V7:W7"/>
    <mergeCell ref="I4:I5"/>
    <mergeCell ref="J4:J5"/>
    <mergeCell ref="Q4:Q5"/>
    <mergeCell ref="N4:N5"/>
    <mergeCell ref="O4:O5"/>
    <mergeCell ref="P4:P5"/>
    <mergeCell ref="L8:M8"/>
    <mergeCell ref="H10:I10"/>
    <mergeCell ref="J10:K10"/>
    <mergeCell ref="L10:M10"/>
    <mergeCell ref="B10:C10"/>
    <mergeCell ref="D10:E10"/>
    <mergeCell ref="F10:G10"/>
    <mergeCell ref="T7:U7"/>
    <mergeCell ref="P9:Q9"/>
    <mergeCell ref="J9:K9"/>
    <mergeCell ref="L9:M9"/>
    <mergeCell ref="N9:O9"/>
    <mergeCell ref="N8:O8"/>
    <mergeCell ref="P8:Q8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D9:AE9"/>
    <mergeCell ref="R9:S9"/>
    <mergeCell ref="T9:U9"/>
    <mergeCell ref="V9:W9"/>
    <mergeCell ref="X9:Y9"/>
    <mergeCell ref="Z9:AA9"/>
    <mergeCell ref="Z8:AA8"/>
    <mergeCell ref="AB8:AC8"/>
    <mergeCell ref="AD8:AE8"/>
    <mergeCell ref="R8:S8"/>
    <mergeCell ref="T8:U8"/>
    <mergeCell ref="V8:W8"/>
    <mergeCell ref="X8:Y8"/>
    <mergeCell ref="AD11:AE11"/>
    <mergeCell ref="AD12:AE12"/>
    <mergeCell ref="AB9:AC9"/>
    <mergeCell ref="Z13:AA13"/>
    <mergeCell ref="N11:O11"/>
    <mergeCell ref="P11:Q11"/>
    <mergeCell ref="R11:S11"/>
    <mergeCell ref="AD10:AE10"/>
    <mergeCell ref="R10:S10"/>
    <mergeCell ref="T10:U10"/>
    <mergeCell ref="V10:W10"/>
    <mergeCell ref="T11:U11"/>
    <mergeCell ref="V11:W11"/>
    <mergeCell ref="X11:Y11"/>
    <mergeCell ref="Z11:AA11"/>
    <mergeCell ref="X10:Y10"/>
    <mergeCell ref="Z10:AA10"/>
    <mergeCell ref="AB10:AC10"/>
    <mergeCell ref="N10:O10"/>
    <mergeCell ref="P10:Q10"/>
    <mergeCell ref="Z12:AA12"/>
    <mergeCell ref="AB12:AC12"/>
    <mergeCell ref="R13:S13"/>
    <mergeCell ref="N12:O12"/>
    <mergeCell ref="B13:C13"/>
    <mergeCell ref="B11:C11"/>
    <mergeCell ref="D11:E11"/>
    <mergeCell ref="F11:G11"/>
    <mergeCell ref="H11:I11"/>
    <mergeCell ref="J11:K11"/>
    <mergeCell ref="L11:M11"/>
    <mergeCell ref="L12:M12"/>
    <mergeCell ref="B12:C12"/>
    <mergeCell ref="AB13:AC13"/>
    <mergeCell ref="AB11:AC11"/>
    <mergeCell ref="T12:U12"/>
    <mergeCell ref="V12:W12"/>
    <mergeCell ref="X12:Y12"/>
    <mergeCell ref="D13:E13"/>
    <mergeCell ref="F13:G13"/>
    <mergeCell ref="H13:I13"/>
    <mergeCell ref="J13:K13"/>
    <mergeCell ref="L13:M13"/>
    <mergeCell ref="N13:O13"/>
    <mergeCell ref="D12:E12"/>
    <mergeCell ref="F12:G12"/>
    <mergeCell ref="H12:I12"/>
    <mergeCell ref="J12:K12"/>
    <mergeCell ref="P12:Q12"/>
    <mergeCell ref="R12:S12"/>
    <mergeCell ref="P13:Q13"/>
    <mergeCell ref="AD15:AE15"/>
    <mergeCell ref="AD14:AE14"/>
    <mergeCell ref="B15:C15"/>
    <mergeCell ref="D15:E15"/>
    <mergeCell ref="F15:G15"/>
    <mergeCell ref="H15:I15"/>
    <mergeCell ref="J15:K15"/>
    <mergeCell ref="L15:M15"/>
    <mergeCell ref="T13:U13"/>
    <mergeCell ref="V13:W13"/>
    <mergeCell ref="X13:Y13"/>
    <mergeCell ref="T15:U15"/>
    <mergeCell ref="V15:W15"/>
    <mergeCell ref="X15:Y15"/>
    <mergeCell ref="X14:Y14"/>
    <mergeCell ref="AD13:AE13"/>
    <mergeCell ref="Z14:AA14"/>
    <mergeCell ref="AB14:AC14"/>
    <mergeCell ref="B14:C14"/>
    <mergeCell ref="D14:E14"/>
    <mergeCell ref="F14:G14"/>
    <mergeCell ref="H14:I14"/>
    <mergeCell ref="J14:K14"/>
    <mergeCell ref="L14:M14"/>
    <mergeCell ref="N15:O15"/>
    <mergeCell ref="P15:Q15"/>
    <mergeCell ref="R15:S15"/>
    <mergeCell ref="R14:S14"/>
    <mergeCell ref="T14:U14"/>
    <mergeCell ref="V14:W14"/>
    <mergeCell ref="Z15:AA15"/>
    <mergeCell ref="AB15:AC15"/>
    <mergeCell ref="P17:Q17"/>
    <mergeCell ref="N17:O17"/>
    <mergeCell ref="N16:O16"/>
    <mergeCell ref="P16:Q16"/>
    <mergeCell ref="AB17:AC17"/>
    <mergeCell ref="N14:O14"/>
    <mergeCell ref="P14:Q14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AD17:AE17"/>
    <mergeCell ref="R17:S17"/>
    <mergeCell ref="T17:U17"/>
    <mergeCell ref="V17:W17"/>
    <mergeCell ref="X17:Y17"/>
    <mergeCell ref="Z17:AA17"/>
    <mergeCell ref="Z16:AA16"/>
    <mergeCell ref="AB16:AC16"/>
    <mergeCell ref="AD16:AE16"/>
    <mergeCell ref="R16:S16"/>
    <mergeCell ref="T16:U16"/>
    <mergeCell ref="V16:W16"/>
    <mergeCell ref="X16:Y16"/>
    <mergeCell ref="AD19:AE19"/>
    <mergeCell ref="AD20:AE20"/>
    <mergeCell ref="Z21:AA21"/>
    <mergeCell ref="N19:O19"/>
    <mergeCell ref="P19:Q19"/>
    <mergeCell ref="R19:S19"/>
    <mergeCell ref="AD18:AE18"/>
    <mergeCell ref="R18:S18"/>
    <mergeCell ref="T18:U18"/>
    <mergeCell ref="V18:W18"/>
    <mergeCell ref="T19:U19"/>
    <mergeCell ref="V19:W19"/>
    <mergeCell ref="X19:Y19"/>
    <mergeCell ref="Z19:AA19"/>
    <mergeCell ref="X18:Y18"/>
    <mergeCell ref="Z18:AA18"/>
    <mergeCell ref="N18:O18"/>
    <mergeCell ref="P18:Q18"/>
    <mergeCell ref="AB18:AC18"/>
    <mergeCell ref="R21:S21"/>
    <mergeCell ref="P20:Q20"/>
    <mergeCell ref="R20:S20"/>
    <mergeCell ref="Z20:AA20"/>
    <mergeCell ref="AB20:AC20"/>
    <mergeCell ref="B19:C19"/>
    <mergeCell ref="D19:E19"/>
    <mergeCell ref="F19:G19"/>
    <mergeCell ref="H19:I19"/>
    <mergeCell ref="J19:K19"/>
    <mergeCell ref="L19:M19"/>
    <mergeCell ref="L20:M20"/>
    <mergeCell ref="AB21:AC21"/>
    <mergeCell ref="AB19:AC19"/>
    <mergeCell ref="T20:U20"/>
    <mergeCell ref="V20:W20"/>
    <mergeCell ref="X20:Y20"/>
    <mergeCell ref="B20:C20"/>
    <mergeCell ref="D20:E20"/>
    <mergeCell ref="F20:G20"/>
    <mergeCell ref="H20:I20"/>
    <mergeCell ref="J20:K20"/>
    <mergeCell ref="N20:O20"/>
    <mergeCell ref="B18:C18"/>
    <mergeCell ref="D18:E18"/>
    <mergeCell ref="F18:G18"/>
    <mergeCell ref="H18:I18"/>
    <mergeCell ref="J18:K18"/>
    <mergeCell ref="L18:M18"/>
    <mergeCell ref="AD21:AE21"/>
    <mergeCell ref="Z22:AA22"/>
    <mergeCell ref="AB22:AC22"/>
    <mergeCell ref="B22:C22"/>
    <mergeCell ref="D22:E22"/>
    <mergeCell ref="F22:G22"/>
    <mergeCell ref="H22:I22"/>
    <mergeCell ref="J22:K22"/>
    <mergeCell ref="L22:M22"/>
    <mergeCell ref="D21:E21"/>
    <mergeCell ref="F21:G21"/>
    <mergeCell ref="H21:I21"/>
    <mergeCell ref="J21:K21"/>
    <mergeCell ref="L21:M21"/>
    <mergeCell ref="N21:O21"/>
    <mergeCell ref="N22:O22"/>
    <mergeCell ref="P22:Q22"/>
    <mergeCell ref="P21:Q21"/>
    <mergeCell ref="B23:C23"/>
    <mergeCell ref="D23:E23"/>
    <mergeCell ref="F23:G23"/>
    <mergeCell ref="H23:I23"/>
    <mergeCell ref="J23:K23"/>
    <mergeCell ref="L23:M23"/>
    <mergeCell ref="T21:U21"/>
    <mergeCell ref="V21:W21"/>
    <mergeCell ref="X21:Y21"/>
    <mergeCell ref="T23:U23"/>
    <mergeCell ref="V23:W23"/>
    <mergeCell ref="X23:Y23"/>
    <mergeCell ref="X22:Y22"/>
    <mergeCell ref="B21:C21"/>
    <mergeCell ref="AB25:AC25"/>
    <mergeCell ref="AD25:AE25"/>
    <mergeCell ref="R25:S25"/>
    <mergeCell ref="T25:U25"/>
    <mergeCell ref="V25:W25"/>
    <mergeCell ref="N23:O23"/>
    <mergeCell ref="P23:Q23"/>
    <mergeCell ref="R23:S23"/>
    <mergeCell ref="R22:S22"/>
    <mergeCell ref="T22:U22"/>
    <mergeCell ref="V22:W22"/>
    <mergeCell ref="Z23:AA23"/>
    <mergeCell ref="AB23:AC23"/>
    <mergeCell ref="N24:O24"/>
    <mergeCell ref="P24:Q24"/>
    <mergeCell ref="R24:S24"/>
    <mergeCell ref="T24:U24"/>
    <mergeCell ref="V24:W24"/>
    <mergeCell ref="X24:Y24"/>
    <mergeCell ref="Z24:AA24"/>
    <mergeCell ref="AB24:AC24"/>
    <mergeCell ref="AD23:AE23"/>
    <mergeCell ref="AD22:AE22"/>
    <mergeCell ref="L26:M26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A1:AF1"/>
    <mergeCell ref="A2:AF2"/>
    <mergeCell ref="B4:B5"/>
    <mergeCell ref="C4:C5"/>
    <mergeCell ref="D4:D5"/>
    <mergeCell ref="X25:Y25"/>
    <mergeCell ref="Z25:AA25"/>
    <mergeCell ref="N26:O26"/>
    <mergeCell ref="P26:Q26"/>
    <mergeCell ref="P25:Q25"/>
    <mergeCell ref="AD26:AE26"/>
    <mergeCell ref="R26:S26"/>
    <mergeCell ref="T26:U26"/>
    <mergeCell ref="V26:W26"/>
    <mergeCell ref="X26:Y26"/>
    <mergeCell ref="Z26:AA26"/>
    <mergeCell ref="AB26:AC26"/>
    <mergeCell ref="N25:O25"/>
    <mergeCell ref="AD24:AE24"/>
    <mergeCell ref="B26:C26"/>
    <mergeCell ref="D26:E26"/>
    <mergeCell ref="F26:G26"/>
    <mergeCell ref="H26:I26"/>
    <mergeCell ref="J26:K26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27"/>
  <sheetViews>
    <sheetView showGridLines="0" rightToLeft="1" zoomScale="50" zoomScaleNormal="80" workbookViewId="0">
      <selection sqref="A1:AF2"/>
    </sheetView>
  </sheetViews>
  <sheetFormatPr defaultColWidth="9" defaultRowHeight="15.75"/>
  <cols>
    <col min="1" max="1" width="31.7109375" style="6" customWidth="1"/>
    <col min="2" max="3" width="5.7109375" style="28" customWidth="1"/>
    <col min="4" max="8" width="5.7109375" style="31" customWidth="1"/>
    <col min="9" max="31" width="5.7109375" style="6" customWidth="1"/>
    <col min="32" max="32" width="31.7109375" style="28" customWidth="1"/>
    <col min="33" max="16384" width="9" style="6"/>
  </cols>
  <sheetData>
    <row r="1" spans="1:32" ht="51" customHeight="1">
      <c r="A1" s="334" t="s">
        <v>551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6"/>
    </row>
    <row r="2" spans="1:32" ht="43.5" customHeight="1">
      <c r="A2" s="337" t="s">
        <v>535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9"/>
    </row>
    <row r="3" spans="1:32" ht="43.5" customHeight="1">
      <c r="A3" s="324" t="s">
        <v>126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6"/>
      <c r="P3" s="324" t="s">
        <v>125</v>
      </c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6"/>
    </row>
    <row r="4" spans="1:32" ht="51.75" customHeight="1">
      <c r="A4" s="321" t="s">
        <v>550</v>
      </c>
      <c r="B4" s="364" t="s">
        <v>124</v>
      </c>
      <c r="C4" s="364"/>
      <c r="D4" s="364"/>
      <c r="E4" s="364"/>
      <c r="F4" s="364"/>
      <c r="G4" s="364"/>
      <c r="H4" s="364"/>
      <c r="I4" s="365"/>
      <c r="J4" s="362" t="s">
        <v>123</v>
      </c>
      <c r="K4" s="362" t="s">
        <v>122</v>
      </c>
      <c r="L4" s="360" t="s">
        <v>121</v>
      </c>
      <c r="M4" s="362" t="s">
        <v>120</v>
      </c>
      <c r="N4" s="360" t="s">
        <v>119</v>
      </c>
      <c r="O4" s="362" t="s">
        <v>118</v>
      </c>
      <c r="P4" s="360" t="s">
        <v>485</v>
      </c>
      <c r="Q4" s="362" t="s">
        <v>486</v>
      </c>
      <c r="R4" s="360" t="s">
        <v>117</v>
      </c>
      <c r="S4" s="362" t="s">
        <v>116</v>
      </c>
      <c r="T4" s="360" t="s">
        <v>115</v>
      </c>
      <c r="U4" s="362" t="s">
        <v>114</v>
      </c>
      <c r="V4" s="360" t="s">
        <v>98</v>
      </c>
      <c r="W4" s="362" t="s">
        <v>97</v>
      </c>
      <c r="X4" s="360" t="s">
        <v>113</v>
      </c>
      <c r="Y4" s="362" t="s">
        <v>112</v>
      </c>
      <c r="Z4" s="360" t="s">
        <v>111</v>
      </c>
      <c r="AA4" s="362" t="s">
        <v>110</v>
      </c>
      <c r="AB4" s="360" t="s">
        <v>109</v>
      </c>
      <c r="AC4" s="362" t="s">
        <v>108</v>
      </c>
      <c r="AD4" s="360" t="s">
        <v>107</v>
      </c>
      <c r="AE4" s="362" t="s">
        <v>106</v>
      </c>
      <c r="AF4" s="352" t="s">
        <v>534</v>
      </c>
    </row>
    <row r="5" spans="1:32" ht="256.5" customHeight="1">
      <c r="A5" s="322"/>
      <c r="B5" s="121" t="s">
        <v>105</v>
      </c>
      <c r="C5" s="121" t="s">
        <v>104</v>
      </c>
      <c r="D5" s="121" t="s">
        <v>2</v>
      </c>
      <c r="E5" s="121" t="s">
        <v>103</v>
      </c>
      <c r="F5" s="121" t="s">
        <v>102</v>
      </c>
      <c r="G5" s="121" t="s">
        <v>101</v>
      </c>
      <c r="H5" s="121" t="s">
        <v>100</v>
      </c>
      <c r="I5" s="121" t="s">
        <v>99</v>
      </c>
      <c r="J5" s="363"/>
      <c r="K5" s="363"/>
      <c r="L5" s="361"/>
      <c r="M5" s="363"/>
      <c r="N5" s="361"/>
      <c r="O5" s="363"/>
      <c r="P5" s="361"/>
      <c r="Q5" s="363"/>
      <c r="R5" s="361"/>
      <c r="S5" s="363"/>
      <c r="T5" s="361"/>
      <c r="U5" s="363"/>
      <c r="V5" s="361"/>
      <c r="W5" s="363"/>
      <c r="X5" s="361"/>
      <c r="Y5" s="363"/>
      <c r="Z5" s="361"/>
      <c r="AA5" s="363"/>
      <c r="AB5" s="361"/>
      <c r="AC5" s="363"/>
      <c r="AD5" s="361"/>
      <c r="AE5" s="363"/>
      <c r="AF5" s="356"/>
    </row>
    <row r="6" spans="1:32" ht="60.95" customHeight="1">
      <c r="A6" s="112" t="s">
        <v>71</v>
      </c>
      <c r="B6" s="359">
        <v>32</v>
      </c>
      <c r="C6" s="359"/>
      <c r="D6" s="359">
        <v>865</v>
      </c>
      <c r="E6" s="359"/>
      <c r="F6" s="359">
        <v>535</v>
      </c>
      <c r="G6" s="359"/>
      <c r="H6" s="359">
        <v>8</v>
      </c>
      <c r="I6" s="359"/>
      <c r="J6" s="359">
        <v>0</v>
      </c>
      <c r="K6" s="359"/>
      <c r="L6" s="359">
        <v>70</v>
      </c>
      <c r="M6" s="359"/>
      <c r="N6" s="359">
        <v>14</v>
      </c>
      <c r="O6" s="359"/>
      <c r="P6" s="359">
        <v>475</v>
      </c>
      <c r="Q6" s="359"/>
      <c r="R6" s="359">
        <v>0</v>
      </c>
      <c r="S6" s="359"/>
      <c r="T6" s="359">
        <v>0</v>
      </c>
      <c r="U6" s="359"/>
      <c r="V6" s="359">
        <v>0</v>
      </c>
      <c r="W6" s="359"/>
      <c r="X6" s="359">
        <v>0</v>
      </c>
      <c r="Y6" s="359"/>
      <c r="Z6" s="359">
        <v>0</v>
      </c>
      <c r="AA6" s="359"/>
      <c r="AB6" s="359">
        <v>0</v>
      </c>
      <c r="AC6" s="359"/>
      <c r="AD6" s="359">
        <v>0</v>
      </c>
      <c r="AE6" s="359"/>
      <c r="AF6" s="112" t="s">
        <v>70</v>
      </c>
    </row>
    <row r="7" spans="1:32" ht="60.95" customHeight="1">
      <c r="A7" s="112" t="s">
        <v>523</v>
      </c>
      <c r="B7" s="358">
        <v>10</v>
      </c>
      <c r="C7" s="358"/>
      <c r="D7" s="358">
        <v>433</v>
      </c>
      <c r="E7" s="358"/>
      <c r="F7" s="358">
        <v>222</v>
      </c>
      <c r="G7" s="358"/>
      <c r="H7" s="358">
        <v>0</v>
      </c>
      <c r="I7" s="358"/>
      <c r="J7" s="358">
        <v>0</v>
      </c>
      <c r="K7" s="358"/>
      <c r="L7" s="358">
        <v>6</v>
      </c>
      <c r="M7" s="358"/>
      <c r="N7" s="358">
        <v>1</v>
      </c>
      <c r="O7" s="358"/>
      <c r="P7" s="358">
        <v>42</v>
      </c>
      <c r="Q7" s="358"/>
      <c r="R7" s="358">
        <v>0</v>
      </c>
      <c r="S7" s="358"/>
      <c r="T7" s="358">
        <v>0</v>
      </c>
      <c r="U7" s="358"/>
      <c r="V7" s="358">
        <v>196</v>
      </c>
      <c r="W7" s="358"/>
      <c r="X7" s="358">
        <v>0</v>
      </c>
      <c r="Y7" s="358"/>
      <c r="Z7" s="358">
        <v>0</v>
      </c>
      <c r="AA7" s="358"/>
      <c r="AB7" s="358">
        <v>0</v>
      </c>
      <c r="AC7" s="358"/>
      <c r="AD7" s="358">
        <v>0</v>
      </c>
      <c r="AE7" s="358"/>
      <c r="AF7" s="112" t="s">
        <v>69</v>
      </c>
    </row>
    <row r="8" spans="1:32" ht="60.95" customHeight="1">
      <c r="A8" s="112" t="s">
        <v>68</v>
      </c>
      <c r="B8" s="359">
        <v>19</v>
      </c>
      <c r="C8" s="359"/>
      <c r="D8" s="359">
        <v>622</v>
      </c>
      <c r="E8" s="359"/>
      <c r="F8" s="359">
        <v>310</v>
      </c>
      <c r="G8" s="359"/>
      <c r="H8" s="359">
        <v>0</v>
      </c>
      <c r="I8" s="359"/>
      <c r="J8" s="359">
        <v>0</v>
      </c>
      <c r="K8" s="359"/>
      <c r="L8" s="359">
        <v>260</v>
      </c>
      <c r="M8" s="359"/>
      <c r="N8" s="359">
        <v>3</v>
      </c>
      <c r="O8" s="359"/>
      <c r="P8" s="359">
        <v>378</v>
      </c>
      <c r="Q8" s="359"/>
      <c r="R8" s="359">
        <v>0</v>
      </c>
      <c r="S8" s="359"/>
      <c r="T8" s="359">
        <v>0</v>
      </c>
      <c r="U8" s="359"/>
      <c r="V8" s="359">
        <v>1219</v>
      </c>
      <c r="W8" s="359"/>
      <c r="X8" s="359">
        <v>0</v>
      </c>
      <c r="Y8" s="359"/>
      <c r="Z8" s="359">
        <v>0</v>
      </c>
      <c r="AA8" s="359"/>
      <c r="AB8" s="359">
        <v>0</v>
      </c>
      <c r="AC8" s="359"/>
      <c r="AD8" s="359">
        <v>0</v>
      </c>
      <c r="AE8" s="359"/>
      <c r="AF8" s="112" t="s">
        <v>67</v>
      </c>
    </row>
    <row r="9" spans="1:32" ht="60.95" customHeight="1">
      <c r="A9" s="112" t="s">
        <v>66</v>
      </c>
      <c r="B9" s="358">
        <v>2</v>
      </c>
      <c r="C9" s="358"/>
      <c r="D9" s="358">
        <v>238</v>
      </c>
      <c r="E9" s="358"/>
      <c r="F9" s="358">
        <v>137</v>
      </c>
      <c r="G9" s="358"/>
      <c r="H9" s="358">
        <v>0</v>
      </c>
      <c r="I9" s="358"/>
      <c r="J9" s="358">
        <v>0</v>
      </c>
      <c r="K9" s="358"/>
      <c r="L9" s="358">
        <v>123</v>
      </c>
      <c r="M9" s="358"/>
      <c r="N9" s="358">
        <v>0</v>
      </c>
      <c r="O9" s="358"/>
      <c r="P9" s="358">
        <v>5</v>
      </c>
      <c r="Q9" s="358"/>
      <c r="R9" s="358">
        <v>0</v>
      </c>
      <c r="S9" s="358"/>
      <c r="T9" s="358">
        <v>0</v>
      </c>
      <c r="U9" s="358"/>
      <c r="V9" s="358">
        <v>0</v>
      </c>
      <c r="W9" s="358"/>
      <c r="X9" s="358">
        <v>0</v>
      </c>
      <c r="Y9" s="358"/>
      <c r="Z9" s="358">
        <v>0</v>
      </c>
      <c r="AA9" s="358"/>
      <c r="AB9" s="358">
        <v>0</v>
      </c>
      <c r="AC9" s="358"/>
      <c r="AD9" s="358">
        <v>0</v>
      </c>
      <c r="AE9" s="358"/>
      <c r="AF9" s="112" t="s">
        <v>65</v>
      </c>
    </row>
    <row r="10" spans="1:32" ht="60.95" customHeight="1">
      <c r="A10" s="112" t="s">
        <v>64</v>
      </c>
      <c r="B10" s="359">
        <v>5</v>
      </c>
      <c r="C10" s="359"/>
      <c r="D10" s="359">
        <v>237</v>
      </c>
      <c r="E10" s="359"/>
      <c r="F10" s="359">
        <v>85</v>
      </c>
      <c r="G10" s="359"/>
      <c r="H10" s="359">
        <v>0</v>
      </c>
      <c r="I10" s="359"/>
      <c r="J10" s="359">
        <v>0</v>
      </c>
      <c r="K10" s="359"/>
      <c r="L10" s="359">
        <v>4</v>
      </c>
      <c r="M10" s="359"/>
      <c r="N10" s="359">
        <v>2</v>
      </c>
      <c r="O10" s="359"/>
      <c r="P10" s="359">
        <v>32</v>
      </c>
      <c r="Q10" s="359"/>
      <c r="R10" s="359">
        <v>0</v>
      </c>
      <c r="S10" s="359"/>
      <c r="T10" s="359">
        <v>0</v>
      </c>
      <c r="U10" s="359"/>
      <c r="V10" s="359">
        <v>15</v>
      </c>
      <c r="W10" s="359"/>
      <c r="X10" s="359">
        <v>0</v>
      </c>
      <c r="Y10" s="359"/>
      <c r="Z10" s="359">
        <v>0</v>
      </c>
      <c r="AA10" s="359"/>
      <c r="AB10" s="359">
        <v>0</v>
      </c>
      <c r="AC10" s="359"/>
      <c r="AD10" s="359">
        <v>0</v>
      </c>
      <c r="AE10" s="359"/>
      <c r="AF10" s="112" t="s">
        <v>63</v>
      </c>
    </row>
    <row r="11" spans="1:32" ht="60.95" customHeight="1">
      <c r="A11" s="112" t="s">
        <v>62</v>
      </c>
      <c r="B11" s="358">
        <v>1</v>
      </c>
      <c r="C11" s="358"/>
      <c r="D11" s="358">
        <v>86</v>
      </c>
      <c r="E11" s="358"/>
      <c r="F11" s="358">
        <v>58</v>
      </c>
      <c r="G11" s="358"/>
      <c r="H11" s="358">
        <v>0</v>
      </c>
      <c r="I11" s="358"/>
      <c r="J11" s="358">
        <v>0</v>
      </c>
      <c r="K11" s="358"/>
      <c r="L11" s="358">
        <v>11</v>
      </c>
      <c r="M11" s="358"/>
      <c r="N11" s="358">
        <v>0</v>
      </c>
      <c r="O11" s="358"/>
      <c r="P11" s="358">
        <v>1</v>
      </c>
      <c r="Q11" s="358"/>
      <c r="R11" s="358">
        <v>0</v>
      </c>
      <c r="S11" s="358"/>
      <c r="T11" s="358">
        <v>0</v>
      </c>
      <c r="U11" s="358"/>
      <c r="V11" s="358">
        <v>0</v>
      </c>
      <c r="W11" s="358"/>
      <c r="X11" s="358">
        <v>0</v>
      </c>
      <c r="Y11" s="358"/>
      <c r="Z11" s="358">
        <v>0</v>
      </c>
      <c r="AA11" s="358"/>
      <c r="AB11" s="358">
        <v>0</v>
      </c>
      <c r="AC11" s="358"/>
      <c r="AD11" s="358">
        <v>0</v>
      </c>
      <c r="AE11" s="358"/>
      <c r="AF11" s="112" t="s">
        <v>96</v>
      </c>
    </row>
    <row r="12" spans="1:32" ht="60.95" customHeight="1">
      <c r="A12" s="112" t="s">
        <v>60</v>
      </c>
      <c r="B12" s="359">
        <v>9</v>
      </c>
      <c r="C12" s="359"/>
      <c r="D12" s="359">
        <v>523</v>
      </c>
      <c r="E12" s="359"/>
      <c r="F12" s="359">
        <v>303</v>
      </c>
      <c r="G12" s="359"/>
      <c r="H12" s="359">
        <v>0</v>
      </c>
      <c r="I12" s="359"/>
      <c r="J12" s="359">
        <v>0</v>
      </c>
      <c r="K12" s="359"/>
      <c r="L12" s="359">
        <v>874</v>
      </c>
      <c r="M12" s="359"/>
      <c r="N12" s="359">
        <v>10</v>
      </c>
      <c r="O12" s="359"/>
      <c r="P12" s="359">
        <v>356</v>
      </c>
      <c r="Q12" s="359"/>
      <c r="R12" s="359">
        <v>0</v>
      </c>
      <c r="S12" s="359"/>
      <c r="T12" s="359">
        <v>0</v>
      </c>
      <c r="U12" s="359"/>
      <c r="V12" s="359">
        <v>0</v>
      </c>
      <c r="W12" s="359"/>
      <c r="X12" s="359">
        <v>0</v>
      </c>
      <c r="Y12" s="359"/>
      <c r="Z12" s="359">
        <v>0</v>
      </c>
      <c r="AA12" s="359"/>
      <c r="AB12" s="359">
        <v>0</v>
      </c>
      <c r="AC12" s="359"/>
      <c r="AD12" s="359">
        <v>0</v>
      </c>
      <c r="AE12" s="359"/>
      <c r="AF12" s="112" t="s">
        <v>59</v>
      </c>
    </row>
    <row r="13" spans="1:32" ht="60.95" customHeight="1">
      <c r="A13" s="112" t="s">
        <v>58</v>
      </c>
      <c r="B13" s="358">
        <v>8</v>
      </c>
      <c r="C13" s="358"/>
      <c r="D13" s="358">
        <v>124</v>
      </c>
      <c r="E13" s="358"/>
      <c r="F13" s="358">
        <v>49</v>
      </c>
      <c r="G13" s="358"/>
      <c r="H13" s="358">
        <v>1</v>
      </c>
      <c r="I13" s="358"/>
      <c r="J13" s="358">
        <v>0</v>
      </c>
      <c r="K13" s="358"/>
      <c r="L13" s="358">
        <v>113</v>
      </c>
      <c r="M13" s="358"/>
      <c r="N13" s="358">
        <v>2</v>
      </c>
      <c r="O13" s="358"/>
      <c r="P13" s="358">
        <v>88</v>
      </c>
      <c r="Q13" s="358"/>
      <c r="R13" s="358">
        <v>0</v>
      </c>
      <c r="S13" s="358"/>
      <c r="T13" s="358">
        <v>0</v>
      </c>
      <c r="U13" s="358"/>
      <c r="V13" s="358">
        <v>0</v>
      </c>
      <c r="W13" s="358"/>
      <c r="X13" s="358">
        <v>0</v>
      </c>
      <c r="Y13" s="358"/>
      <c r="Z13" s="358">
        <v>0</v>
      </c>
      <c r="AA13" s="358"/>
      <c r="AB13" s="358">
        <v>0</v>
      </c>
      <c r="AC13" s="358"/>
      <c r="AD13" s="358">
        <v>0</v>
      </c>
      <c r="AE13" s="358"/>
      <c r="AF13" s="112" t="s">
        <v>57</v>
      </c>
    </row>
    <row r="14" spans="1:32" ht="60.95" customHeight="1">
      <c r="A14" s="112" t="s">
        <v>56</v>
      </c>
      <c r="B14" s="359">
        <v>0</v>
      </c>
      <c r="C14" s="359"/>
      <c r="D14" s="359">
        <v>12</v>
      </c>
      <c r="E14" s="359"/>
      <c r="F14" s="359">
        <v>5</v>
      </c>
      <c r="G14" s="359"/>
      <c r="H14" s="359">
        <v>0</v>
      </c>
      <c r="I14" s="359"/>
      <c r="J14" s="359">
        <v>0</v>
      </c>
      <c r="K14" s="359"/>
      <c r="L14" s="359">
        <v>6</v>
      </c>
      <c r="M14" s="359"/>
      <c r="N14" s="359">
        <v>0</v>
      </c>
      <c r="O14" s="359"/>
      <c r="P14" s="359">
        <v>23</v>
      </c>
      <c r="Q14" s="359"/>
      <c r="R14" s="359">
        <v>0</v>
      </c>
      <c r="S14" s="359"/>
      <c r="T14" s="359">
        <v>0</v>
      </c>
      <c r="U14" s="359"/>
      <c r="V14" s="359">
        <v>0</v>
      </c>
      <c r="W14" s="359"/>
      <c r="X14" s="359">
        <v>0</v>
      </c>
      <c r="Y14" s="359"/>
      <c r="Z14" s="359">
        <v>0</v>
      </c>
      <c r="AA14" s="359"/>
      <c r="AB14" s="359">
        <v>0</v>
      </c>
      <c r="AC14" s="359"/>
      <c r="AD14" s="359">
        <v>0</v>
      </c>
      <c r="AE14" s="359"/>
      <c r="AF14" s="112" t="s">
        <v>55</v>
      </c>
    </row>
    <row r="15" spans="1:32" ht="60.95" customHeight="1">
      <c r="A15" s="112" t="s">
        <v>54</v>
      </c>
      <c r="B15" s="358">
        <v>3</v>
      </c>
      <c r="C15" s="358"/>
      <c r="D15" s="358">
        <v>133</v>
      </c>
      <c r="E15" s="358"/>
      <c r="F15" s="358">
        <v>88</v>
      </c>
      <c r="G15" s="358"/>
      <c r="H15" s="358">
        <v>1</v>
      </c>
      <c r="I15" s="358"/>
      <c r="J15" s="358">
        <v>0</v>
      </c>
      <c r="K15" s="358"/>
      <c r="L15" s="358">
        <v>87</v>
      </c>
      <c r="M15" s="358"/>
      <c r="N15" s="358">
        <v>0</v>
      </c>
      <c r="O15" s="358"/>
      <c r="P15" s="358">
        <v>6</v>
      </c>
      <c r="Q15" s="358"/>
      <c r="R15" s="358">
        <v>0</v>
      </c>
      <c r="S15" s="358"/>
      <c r="T15" s="358">
        <v>0</v>
      </c>
      <c r="U15" s="358"/>
      <c r="V15" s="358">
        <v>0</v>
      </c>
      <c r="W15" s="358"/>
      <c r="X15" s="358">
        <v>0</v>
      </c>
      <c r="Y15" s="358"/>
      <c r="Z15" s="358">
        <v>0</v>
      </c>
      <c r="AA15" s="358"/>
      <c r="AB15" s="358">
        <v>0</v>
      </c>
      <c r="AC15" s="358"/>
      <c r="AD15" s="358">
        <v>0</v>
      </c>
      <c r="AE15" s="358"/>
      <c r="AF15" s="112" t="s">
        <v>53</v>
      </c>
    </row>
    <row r="16" spans="1:32" ht="60.95" customHeight="1">
      <c r="A16" s="112" t="s">
        <v>52</v>
      </c>
      <c r="B16" s="359">
        <v>0</v>
      </c>
      <c r="C16" s="359"/>
      <c r="D16" s="359">
        <v>30</v>
      </c>
      <c r="E16" s="359"/>
      <c r="F16" s="359">
        <v>18</v>
      </c>
      <c r="G16" s="359"/>
      <c r="H16" s="359">
        <v>0</v>
      </c>
      <c r="I16" s="359"/>
      <c r="J16" s="359">
        <v>0</v>
      </c>
      <c r="K16" s="359"/>
      <c r="L16" s="359">
        <v>0</v>
      </c>
      <c r="M16" s="359"/>
      <c r="N16" s="359">
        <v>0</v>
      </c>
      <c r="O16" s="359"/>
      <c r="P16" s="359">
        <v>1</v>
      </c>
      <c r="Q16" s="359"/>
      <c r="R16" s="359">
        <v>0</v>
      </c>
      <c r="S16" s="359"/>
      <c r="T16" s="359">
        <v>0</v>
      </c>
      <c r="U16" s="359"/>
      <c r="V16" s="359">
        <v>0</v>
      </c>
      <c r="W16" s="359"/>
      <c r="X16" s="359">
        <v>0</v>
      </c>
      <c r="Y16" s="359"/>
      <c r="Z16" s="359">
        <v>0</v>
      </c>
      <c r="AA16" s="359"/>
      <c r="AB16" s="359">
        <v>0</v>
      </c>
      <c r="AC16" s="359"/>
      <c r="AD16" s="359">
        <v>0</v>
      </c>
      <c r="AE16" s="359"/>
      <c r="AF16" s="112" t="s">
        <v>51</v>
      </c>
    </row>
    <row r="17" spans="1:32" ht="60.95" customHeight="1">
      <c r="A17" s="112" t="s">
        <v>50</v>
      </c>
      <c r="B17" s="358">
        <v>0</v>
      </c>
      <c r="C17" s="358"/>
      <c r="D17" s="358">
        <v>218</v>
      </c>
      <c r="E17" s="358"/>
      <c r="F17" s="358">
        <v>47</v>
      </c>
      <c r="G17" s="358"/>
      <c r="H17" s="358">
        <v>0</v>
      </c>
      <c r="I17" s="358"/>
      <c r="J17" s="358">
        <v>0</v>
      </c>
      <c r="K17" s="358"/>
      <c r="L17" s="358">
        <v>0</v>
      </c>
      <c r="M17" s="358"/>
      <c r="N17" s="358">
        <v>1</v>
      </c>
      <c r="O17" s="358"/>
      <c r="P17" s="358">
        <v>3</v>
      </c>
      <c r="Q17" s="358"/>
      <c r="R17" s="358">
        <v>0</v>
      </c>
      <c r="S17" s="358"/>
      <c r="T17" s="358">
        <v>0</v>
      </c>
      <c r="U17" s="358"/>
      <c r="V17" s="358">
        <v>0</v>
      </c>
      <c r="W17" s="358"/>
      <c r="X17" s="358">
        <v>0</v>
      </c>
      <c r="Y17" s="358"/>
      <c r="Z17" s="358">
        <v>0</v>
      </c>
      <c r="AA17" s="358"/>
      <c r="AB17" s="358">
        <v>0</v>
      </c>
      <c r="AC17" s="358"/>
      <c r="AD17" s="358">
        <v>0</v>
      </c>
      <c r="AE17" s="358"/>
      <c r="AF17" s="112" t="s">
        <v>49</v>
      </c>
    </row>
    <row r="18" spans="1:32" ht="60.95" customHeight="1">
      <c r="A18" s="112" t="s">
        <v>48</v>
      </c>
      <c r="B18" s="359">
        <v>0</v>
      </c>
      <c r="C18" s="359"/>
      <c r="D18" s="359">
        <v>18</v>
      </c>
      <c r="E18" s="359"/>
      <c r="F18" s="359">
        <v>21</v>
      </c>
      <c r="G18" s="359"/>
      <c r="H18" s="359">
        <v>0</v>
      </c>
      <c r="I18" s="359"/>
      <c r="J18" s="359">
        <v>0</v>
      </c>
      <c r="K18" s="359"/>
      <c r="L18" s="359">
        <v>2</v>
      </c>
      <c r="M18" s="359"/>
      <c r="N18" s="359">
        <v>0</v>
      </c>
      <c r="O18" s="359"/>
      <c r="P18" s="359">
        <v>0</v>
      </c>
      <c r="Q18" s="359"/>
      <c r="R18" s="359">
        <v>0</v>
      </c>
      <c r="S18" s="359"/>
      <c r="T18" s="359">
        <v>0</v>
      </c>
      <c r="U18" s="359"/>
      <c r="V18" s="359">
        <v>0</v>
      </c>
      <c r="W18" s="359"/>
      <c r="X18" s="359">
        <v>0</v>
      </c>
      <c r="Y18" s="359"/>
      <c r="Z18" s="359">
        <v>0</v>
      </c>
      <c r="AA18" s="359"/>
      <c r="AB18" s="359">
        <v>0</v>
      </c>
      <c r="AC18" s="359"/>
      <c r="AD18" s="359">
        <v>0</v>
      </c>
      <c r="AE18" s="359"/>
      <c r="AF18" s="112" t="s">
        <v>95</v>
      </c>
    </row>
    <row r="19" spans="1:32" ht="60.95" customHeight="1">
      <c r="A19" s="112" t="s">
        <v>46</v>
      </c>
      <c r="B19" s="358">
        <v>2</v>
      </c>
      <c r="C19" s="358"/>
      <c r="D19" s="358">
        <v>39</v>
      </c>
      <c r="E19" s="358"/>
      <c r="F19" s="358">
        <v>12</v>
      </c>
      <c r="G19" s="358"/>
      <c r="H19" s="358">
        <v>0</v>
      </c>
      <c r="I19" s="358"/>
      <c r="J19" s="358">
        <v>0</v>
      </c>
      <c r="K19" s="358"/>
      <c r="L19" s="358">
        <v>0</v>
      </c>
      <c r="M19" s="358"/>
      <c r="N19" s="358">
        <v>0</v>
      </c>
      <c r="O19" s="358"/>
      <c r="P19" s="358">
        <v>0</v>
      </c>
      <c r="Q19" s="358"/>
      <c r="R19" s="358">
        <v>0</v>
      </c>
      <c r="S19" s="358"/>
      <c r="T19" s="358">
        <v>0</v>
      </c>
      <c r="U19" s="358"/>
      <c r="V19" s="358">
        <v>0</v>
      </c>
      <c r="W19" s="358"/>
      <c r="X19" s="358">
        <v>0</v>
      </c>
      <c r="Y19" s="358"/>
      <c r="Z19" s="358">
        <v>0</v>
      </c>
      <c r="AA19" s="358"/>
      <c r="AB19" s="358">
        <v>0</v>
      </c>
      <c r="AC19" s="358"/>
      <c r="AD19" s="358">
        <v>0</v>
      </c>
      <c r="AE19" s="358"/>
      <c r="AF19" s="112" t="s">
        <v>45</v>
      </c>
    </row>
    <row r="20" spans="1:32" ht="60.95" customHeight="1">
      <c r="A20" s="112" t="s">
        <v>44</v>
      </c>
      <c r="B20" s="359">
        <v>2</v>
      </c>
      <c r="C20" s="359"/>
      <c r="D20" s="359">
        <v>476</v>
      </c>
      <c r="E20" s="359"/>
      <c r="F20" s="359">
        <v>39</v>
      </c>
      <c r="G20" s="359"/>
      <c r="H20" s="359">
        <v>0</v>
      </c>
      <c r="I20" s="359"/>
      <c r="J20" s="359">
        <v>0</v>
      </c>
      <c r="K20" s="359"/>
      <c r="L20" s="359">
        <v>1</v>
      </c>
      <c r="M20" s="359"/>
      <c r="N20" s="359">
        <v>1</v>
      </c>
      <c r="O20" s="359"/>
      <c r="P20" s="359">
        <v>2</v>
      </c>
      <c r="Q20" s="359"/>
      <c r="R20" s="359">
        <v>0</v>
      </c>
      <c r="S20" s="359"/>
      <c r="T20" s="359">
        <v>0</v>
      </c>
      <c r="U20" s="359"/>
      <c r="V20" s="359">
        <v>876</v>
      </c>
      <c r="W20" s="359"/>
      <c r="X20" s="359">
        <v>0</v>
      </c>
      <c r="Y20" s="359"/>
      <c r="Z20" s="359">
        <v>0</v>
      </c>
      <c r="AA20" s="359"/>
      <c r="AB20" s="359">
        <v>0</v>
      </c>
      <c r="AC20" s="359"/>
      <c r="AD20" s="359">
        <v>0</v>
      </c>
      <c r="AE20" s="359"/>
      <c r="AF20" s="112" t="s">
        <v>43</v>
      </c>
    </row>
    <row r="21" spans="1:32" ht="60.95" customHeight="1">
      <c r="A21" s="112" t="s">
        <v>42</v>
      </c>
      <c r="B21" s="358">
        <v>1</v>
      </c>
      <c r="C21" s="358"/>
      <c r="D21" s="358">
        <v>100</v>
      </c>
      <c r="E21" s="358"/>
      <c r="F21" s="358">
        <v>43</v>
      </c>
      <c r="G21" s="358"/>
      <c r="H21" s="358">
        <v>0</v>
      </c>
      <c r="I21" s="358"/>
      <c r="J21" s="358">
        <v>0</v>
      </c>
      <c r="K21" s="358"/>
      <c r="L21" s="358">
        <v>37</v>
      </c>
      <c r="M21" s="358"/>
      <c r="N21" s="358">
        <v>2</v>
      </c>
      <c r="O21" s="358"/>
      <c r="P21" s="358">
        <v>29</v>
      </c>
      <c r="Q21" s="358"/>
      <c r="R21" s="358">
        <v>0</v>
      </c>
      <c r="S21" s="358"/>
      <c r="T21" s="358">
        <v>0</v>
      </c>
      <c r="U21" s="358"/>
      <c r="V21" s="358">
        <v>14</v>
      </c>
      <c r="W21" s="358"/>
      <c r="X21" s="358">
        <v>0</v>
      </c>
      <c r="Y21" s="358"/>
      <c r="Z21" s="358">
        <v>0</v>
      </c>
      <c r="AA21" s="358"/>
      <c r="AB21" s="358">
        <v>0</v>
      </c>
      <c r="AC21" s="358"/>
      <c r="AD21" s="358">
        <v>0</v>
      </c>
      <c r="AE21" s="358"/>
      <c r="AF21" s="112" t="s">
        <v>94</v>
      </c>
    </row>
    <row r="22" spans="1:32" ht="60.95" customHeight="1">
      <c r="A22" s="112" t="s">
        <v>40</v>
      </c>
      <c r="B22" s="359">
        <v>0</v>
      </c>
      <c r="C22" s="359"/>
      <c r="D22" s="359">
        <v>75</v>
      </c>
      <c r="E22" s="359"/>
      <c r="F22" s="359">
        <v>38</v>
      </c>
      <c r="G22" s="359"/>
      <c r="H22" s="359">
        <v>0</v>
      </c>
      <c r="I22" s="359"/>
      <c r="J22" s="359">
        <v>0</v>
      </c>
      <c r="K22" s="359"/>
      <c r="L22" s="359">
        <v>0</v>
      </c>
      <c r="M22" s="359"/>
      <c r="N22" s="359">
        <v>0</v>
      </c>
      <c r="O22" s="359"/>
      <c r="P22" s="359">
        <v>10</v>
      </c>
      <c r="Q22" s="359"/>
      <c r="R22" s="359">
        <v>0</v>
      </c>
      <c r="S22" s="359"/>
      <c r="T22" s="359">
        <v>0</v>
      </c>
      <c r="U22" s="359"/>
      <c r="V22" s="359">
        <v>0</v>
      </c>
      <c r="W22" s="359"/>
      <c r="X22" s="359">
        <v>0</v>
      </c>
      <c r="Y22" s="359"/>
      <c r="Z22" s="359">
        <v>0</v>
      </c>
      <c r="AA22" s="359"/>
      <c r="AB22" s="359">
        <v>0</v>
      </c>
      <c r="AC22" s="359"/>
      <c r="AD22" s="359">
        <v>0</v>
      </c>
      <c r="AE22" s="359"/>
      <c r="AF22" s="112" t="s">
        <v>39</v>
      </c>
    </row>
    <row r="23" spans="1:32" ht="60.95" customHeight="1">
      <c r="A23" s="112" t="s">
        <v>38</v>
      </c>
      <c r="B23" s="358">
        <v>3</v>
      </c>
      <c r="C23" s="358"/>
      <c r="D23" s="358">
        <v>3</v>
      </c>
      <c r="E23" s="358"/>
      <c r="F23" s="358">
        <v>6</v>
      </c>
      <c r="G23" s="358"/>
      <c r="H23" s="358">
        <v>0</v>
      </c>
      <c r="I23" s="358"/>
      <c r="J23" s="358">
        <v>0</v>
      </c>
      <c r="K23" s="358"/>
      <c r="L23" s="358">
        <v>0</v>
      </c>
      <c r="M23" s="358"/>
      <c r="N23" s="358">
        <v>0</v>
      </c>
      <c r="O23" s="358"/>
      <c r="P23" s="358">
        <v>0</v>
      </c>
      <c r="Q23" s="358"/>
      <c r="R23" s="358">
        <v>0</v>
      </c>
      <c r="S23" s="358"/>
      <c r="T23" s="358">
        <v>0</v>
      </c>
      <c r="U23" s="358"/>
      <c r="V23" s="358">
        <v>0</v>
      </c>
      <c r="W23" s="358"/>
      <c r="X23" s="358">
        <v>0</v>
      </c>
      <c r="Y23" s="358"/>
      <c r="Z23" s="358">
        <v>0</v>
      </c>
      <c r="AA23" s="358"/>
      <c r="AB23" s="358">
        <v>0</v>
      </c>
      <c r="AC23" s="358"/>
      <c r="AD23" s="358">
        <v>0</v>
      </c>
      <c r="AE23" s="358"/>
      <c r="AF23" s="112" t="s">
        <v>37</v>
      </c>
    </row>
    <row r="24" spans="1:32" ht="60.95" customHeight="1">
      <c r="A24" s="112" t="s">
        <v>36</v>
      </c>
      <c r="B24" s="359">
        <v>0</v>
      </c>
      <c r="C24" s="359"/>
      <c r="D24" s="359">
        <v>0</v>
      </c>
      <c r="E24" s="359"/>
      <c r="F24" s="359">
        <v>1</v>
      </c>
      <c r="G24" s="359"/>
      <c r="H24" s="359">
        <v>0</v>
      </c>
      <c r="I24" s="359"/>
      <c r="J24" s="359">
        <v>0</v>
      </c>
      <c r="K24" s="359"/>
      <c r="L24" s="359">
        <v>0</v>
      </c>
      <c r="M24" s="359"/>
      <c r="N24" s="359">
        <v>0</v>
      </c>
      <c r="O24" s="359"/>
      <c r="P24" s="359">
        <v>0</v>
      </c>
      <c r="Q24" s="359"/>
      <c r="R24" s="359">
        <v>0</v>
      </c>
      <c r="S24" s="359"/>
      <c r="T24" s="359">
        <v>0</v>
      </c>
      <c r="U24" s="359"/>
      <c r="V24" s="359">
        <v>0</v>
      </c>
      <c r="W24" s="359"/>
      <c r="X24" s="359">
        <v>0</v>
      </c>
      <c r="Y24" s="359"/>
      <c r="Z24" s="359">
        <v>0</v>
      </c>
      <c r="AA24" s="359"/>
      <c r="AB24" s="359">
        <v>0</v>
      </c>
      <c r="AC24" s="359"/>
      <c r="AD24" s="359">
        <v>0</v>
      </c>
      <c r="AE24" s="359"/>
      <c r="AF24" s="112" t="s">
        <v>35</v>
      </c>
    </row>
    <row r="25" spans="1:32" ht="60.95" customHeight="1">
      <c r="A25" s="112" t="s">
        <v>34</v>
      </c>
      <c r="B25" s="358">
        <v>0</v>
      </c>
      <c r="C25" s="358"/>
      <c r="D25" s="358">
        <v>82</v>
      </c>
      <c r="E25" s="358"/>
      <c r="F25" s="358">
        <v>14</v>
      </c>
      <c r="G25" s="358"/>
      <c r="H25" s="358">
        <v>0</v>
      </c>
      <c r="I25" s="358"/>
      <c r="J25" s="358">
        <v>0</v>
      </c>
      <c r="K25" s="358"/>
      <c r="L25" s="358">
        <v>0</v>
      </c>
      <c r="M25" s="358"/>
      <c r="N25" s="358">
        <v>0</v>
      </c>
      <c r="O25" s="358"/>
      <c r="P25" s="358">
        <v>0</v>
      </c>
      <c r="Q25" s="358"/>
      <c r="R25" s="358">
        <v>0</v>
      </c>
      <c r="S25" s="358"/>
      <c r="T25" s="358">
        <v>0</v>
      </c>
      <c r="U25" s="358"/>
      <c r="V25" s="358">
        <v>55</v>
      </c>
      <c r="W25" s="358"/>
      <c r="X25" s="358">
        <v>0</v>
      </c>
      <c r="Y25" s="358"/>
      <c r="Z25" s="358">
        <v>0</v>
      </c>
      <c r="AA25" s="358"/>
      <c r="AB25" s="358">
        <v>0</v>
      </c>
      <c r="AC25" s="358"/>
      <c r="AD25" s="358">
        <v>0</v>
      </c>
      <c r="AE25" s="358"/>
      <c r="AF25" s="112" t="s">
        <v>33</v>
      </c>
    </row>
    <row r="26" spans="1:32" ht="60.95" customHeight="1">
      <c r="A26" s="122" t="s">
        <v>32</v>
      </c>
      <c r="B26" s="357">
        <v>97</v>
      </c>
      <c r="C26" s="357"/>
      <c r="D26" s="357">
        <v>4314</v>
      </c>
      <c r="E26" s="357"/>
      <c r="F26" s="357">
        <v>2031</v>
      </c>
      <c r="G26" s="357"/>
      <c r="H26" s="357">
        <v>10</v>
      </c>
      <c r="I26" s="357"/>
      <c r="J26" s="357">
        <v>0</v>
      </c>
      <c r="K26" s="357"/>
      <c r="L26" s="357">
        <v>1594</v>
      </c>
      <c r="M26" s="357"/>
      <c r="N26" s="357">
        <v>36</v>
      </c>
      <c r="O26" s="357"/>
      <c r="P26" s="357">
        <v>1451</v>
      </c>
      <c r="Q26" s="357"/>
      <c r="R26" s="357">
        <v>0</v>
      </c>
      <c r="S26" s="357"/>
      <c r="T26" s="357">
        <v>0</v>
      </c>
      <c r="U26" s="357"/>
      <c r="V26" s="357">
        <v>2375</v>
      </c>
      <c r="W26" s="357"/>
      <c r="X26" s="357">
        <v>0</v>
      </c>
      <c r="Y26" s="357"/>
      <c r="Z26" s="357">
        <v>0</v>
      </c>
      <c r="AA26" s="357"/>
      <c r="AB26" s="357">
        <v>0</v>
      </c>
      <c r="AC26" s="357"/>
      <c r="AD26" s="357">
        <v>0</v>
      </c>
      <c r="AE26" s="357"/>
      <c r="AF26" s="122" t="s">
        <v>31</v>
      </c>
    </row>
    <row r="27" spans="1:32" ht="60.75" customHeight="1">
      <c r="A27" s="348" t="s">
        <v>93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8" t="s">
        <v>92</v>
      </c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50"/>
    </row>
  </sheetData>
  <mergeCells count="346">
    <mergeCell ref="A27:O27"/>
    <mergeCell ref="P27:AF27"/>
    <mergeCell ref="A3:O3"/>
    <mergeCell ref="P3:AF3"/>
    <mergeCell ref="AF4:AF5"/>
    <mergeCell ref="A4:A5"/>
    <mergeCell ref="B4:I4"/>
    <mergeCell ref="J4:J5"/>
    <mergeCell ref="K4:K5"/>
    <mergeCell ref="L4:L5"/>
    <mergeCell ref="U4:U5"/>
    <mergeCell ref="X4:X5"/>
    <mergeCell ref="O4:O5"/>
    <mergeCell ref="P4:P5"/>
    <mergeCell ref="Q4:Q5"/>
    <mergeCell ref="R4:R5"/>
    <mergeCell ref="S4:S5"/>
    <mergeCell ref="T4:T5"/>
    <mergeCell ref="M4:M5"/>
    <mergeCell ref="N4:N5"/>
    <mergeCell ref="AC4:AC5"/>
    <mergeCell ref="AB6:AC6"/>
    <mergeCell ref="AD6:AE6"/>
    <mergeCell ref="B7:C7"/>
    <mergeCell ref="D7:E7"/>
    <mergeCell ref="F7:G7"/>
    <mergeCell ref="H7:I7"/>
    <mergeCell ref="J7:K7"/>
    <mergeCell ref="AD4:AD5"/>
    <mergeCell ref="AE4:AE5"/>
    <mergeCell ref="Y4:Y5"/>
    <mergeCell ref="Z4:Z5"/>
    <mergeCell ref="AA4:AA5"/>
    <mergeCell ref="AB4:AB5"/>
    <mergeCell ref="V6:W6"/>
    <mergeCell ref="X6:Y6"/>
    <mergeCell ref="Z6:AA6"/>
    <mergeCell ref="T6:U6"/>
    <mergeCell ref="AD7:AE7"/>
    <mergeCell ref="V4:V5"/>
    <mergeCell ref="W4:W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B10:C10"/>
    <mergeCell ref="D10:E10"/>
    <mergeCell ref="F10:G10"/>
    <mergeCell ref="H10:I10"/>
    <mergeCell ref="J10:K10"/>
    <mergeCell ref="L10:M10"/>
    <mergeCell ref="P10:Q10"/>
    <mergeCell ref="N10:O10"/>
    <mergeCell ref="N9:O9"/>
    <mergeCell ref="P9:Q9"/>
    <mergeCell ref="B9:C9"/>
    <mergeCell ref="D9:E9"/>
    <mergeCell ref="F9:G9"/>
    <mergeCell ref="H9:I9"/>
    <mergeCell ref="J9:K9"/>
    <mergeCell ref="L9:M9"/>
    <mergeCell ref="AB10:AC10"/>
    <mergeCell ref="AD10:AE10"/>
    <mergeCell ref="R10:S10"/>
    <mergeCell ref="T10:U10"/>
    <mergeCell ref="V10:W10"/>
    <mergeCell ref="X10:Y10"/>
    <mergeCell ref="Z10:AA10"/>
    <mergeCell ref="Z9:AA9"/>
    <mergeCell ref="AB9:AC9"/>
    <mergeCell ref="AD9:AE9"/>
    <mergeCell ref="R9:S9"/>
    <mergeCell ref="T9:U9"/>
    <mergeCell ref="V9:W9"/>
    <mergeCell ref="X9:Y9"/>
    <mergeCell ref="AD12:AE12"/>
    <mergeCell ref="AD13:AE13"/>
    <mergeCell ref="Z14:AA14"/>
    <mergeCell ref="N12:O12"/>
    <mergeCell ref="P12:Q12"/>
    <mergeCell ref="R12:S12"/>
    <mergeCell ref="AD11:AE11"/>
    <mergeCell ref="R11:S11"/>
    <mergeCell ref="T11:U11"/>
    <mergeCell ref="V11:W11"/>
    <mergeCell ref="T12:U12"/>
    <mergeCell ref="V12:W12"/>
    <mergeCell ref="X12:Y12"/>
    <mergeCell ref="Z12:AA12"/>
    <mergeCell ref="X11:Y11"/>
    <mergeCell ref="Z11:AA11"/>
    <mergeCell ref="N11:O11"/>
    <mergeCell ref="P11:Q11"/>
    <mergeCell ref="AB11:AC11"/>
    <mergeCell ref="R14:S14"/>
    <mergeCell ref="P13:Q13"/>
    <mergeCell ref="R13:S13"/>
    <mergeCell ref="B11:C11"/>
    <mergeCell ref="D11:E11"/>
    <mergeCell ref="F11:G11"/>
    <mergeCell ref="N15:O15"/>
    <mergeCell ref="P15:Q15"/>
    <mergeCell ref="P14:Q14"/>
    <mergeCell ref="Z13:AA13"/>
    <mergeCell ref="AB13:AC13"/>
    <mergeCell ref="B14:C14"/>
    <mergeCell ref="B12:C12"/>
    <mergeCell ref="D12:E12"/>
    <mergeCell ref="F12:G12"/>
    <mergeCell ref="H12:I12"/>
    <mergeCell ref="J12:K12"/>
    <mergeCell ref="L12:M12"/>
    <mergeCell ref="L13:M13"/>
    <mergeCell ref="AB14:AC14"/>
    <mergeCell ref="AB12:AC12"/>
    <mergeCell ref="H11:I11"/>
    <mergeCell ref="J11:K11"/>
    <mergeCell ref="L11:M11"/>
    <mergeCell ref="T13:U13"/>
    <mergeCell ref="V13:W13"/>
    <mergeCell ref="X13:Y13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N13:O13"/>
    <mergeCell ref="AD16:AE16"/>
    <mergeCell ref="AD15:AE15"/>
    <mergeCell ref="B16:C16"/>
    <mergeCell ref="D16:E16"/>
    <mergeCell ref="F16:G16"/>
    <mergeCell ref="H16:I16"/>
    <mergeCell ref="J16:K16"/>
    <mergeCell ref="L16:M16"/>
    <mergeCell ref="T14:U14"/>
    <mergeCell ref="V14:W14"/>
    <mergeCell ref="X14:Y14"/>
    <mergeCell ref="T16:U16"/>
    <mergeCell ref="V16:W16"/>
    <mergeCell ref="X16:Y16"/>
    <mergeCell ref="X15:Y15"/>
    <mergeCell ref="AD14:AE14"/>
    <mergeCell ref="Z15:AA15"/>
    <mergeCell ref="AB15:AC15"/>
    <mergeCell ref="B15:C15"/>
    <mergeCell ref="D15:E15"/>
    <mergeCell ref="F15:G15"/>
    <mergeCell ref="H15:I15"/>
    <mergeCell ref="J15:K15"/>
    <mergeCell ref="L15:M15"/>
    <mergeCell ref="N16:O16"/>
    <mergeCell ref="P16:Q16"/>
    <mergeCell ref="R16:S16"/>
    <mergeCell ref="R15:S15"/>
    <mergeCell ref="T15:U15"/>
    <mergeCell ref="V15:W15"/>
    <mergeCell ref="Z16:AA16"/>
    <mergeCell ref="AB16:AC16"/>
    <mergeCell ref="P18:Q18"/>
    <mergeCell ref="N18:O18"/>
    <mergeCell ref="N17:O17"/>
    <mergeCell ref="P17:Q17"/>
    <mergeCell ref="AB18:AC18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AD18:AE18"/>
    <mergeCell ref="R18:S18"/>
    <mergeCell ref="T18:U18"/>
    <mergeCell ref="V18:W18"/>
    <mergeCell ref="X18:Y18"/>
    <mergeCell ref="Z18:AA18"/>
    <mergeCell ref="Z17:AA17"/>
    <mergeCell ref="AB17:AC17"/>
    <mergeCell ref="AD17:AE17"/>
    <mergeCell ref="R17:S17"/>
    <mergeCell ref="T17:U17"/>
    <mergeCell ref="V17:W17"/>
    <mergeCell ref="X17:Y17"/>
    <mergeCell ref="AD20:AE20"/>
    <mergeCell ref="AD21:AE21"/>
    <mergeCell ref="Z22:AA22"/>
    <mergeCell ref="N20:O20"/>
    <mergeCell ref="P20:Q20"/>
    <mergeCell ref="R20:S20"/>
    <mergeCell ref="AD19:AE19"/>
    <mergeCell ref="R19:S19"/>
    <mergeCell ref="T19:U19"/>
    <mergeCell ref="V19:W19"/>
    <mergeCell ref="T20:U20"/>
    <mergeCell ref="V20:W20"/>
    <mergeCell ref="X20:Y20"/>
    <mergeCell ref="Z20:AA20"/>
    <mergeCell ref="X19:Y19"/>
    <mergeCell ref="Z19:AA19"/>
    <mergeCell ref="N19:O19"/>
    <mergeCell ref="P19:Q19"/>
    <mergeCell ref="AB19:AC19"/>
    <mergeCell ref="R22:S22"/>
    <mergeCell ref="P21:Q21"/>
    <mergeCell ref="R21:S21"/>
    <mergeCell ref="Z21:AA21"/>
    <mergeCell ref="AB21:AC21"/>
    <mergeCell ref="T21:U21"/>
    <mergeCell ref="V21:W21"/>
    <mergeCell ref="X21:Y21"/>
    <mergeCell ref="B21:C21"/>
    <mergeCell ref="D21:E21"/>
    <mergeCell ref="F21:G21"/>
    <mergeCell ref="H21:I21"/>
    <mergeCell ref="J21:K21"/>
    <mergeCell ref="N21:O21"/>
    <mergeCell ref="B19:C19"/>
    <mergeCell ref="D19:E19"/>
    <mergeCell ref="F19:G19"/>
    <mergeCell ref="H19:I19"/>
    <mergeCell ref="J19:K19"/>
    <mergeCell ref="L19:M19"/>
    <mergeCell ref="AD22:AE22"/>
    <mergeCell ref="AB23:AC23"/>
    <mergeCell ref="B23:C23"/>
    <mergeCell ref="D23:E23"/>
    <mergeCell ref="F23:G23"/>
    <mergeCell ref="H23:I23"/>
    <mergeCell ref="J23:K23"/>
    <mergeCell ref="L23:M23"/>
    <mergeCell ref="B22:C22"/>
    <mergeCell ref="B20:C20"/>
    <mergeCell ref="D20:E20"/>
    <mergeCell ref="F20:G20"/>
    <mergeCell ref="H20:I20"/>
    <mergeCell ref="J20:K20"/>
    <mergeCell ref="L20:M20"/>
    <mergeCell ref="L21:M21"/>
    <mergeCell ref="AB22:AC22"/>
    <mergeCell ref="AB20:AC20"/>
    <mergeCell ref="B25:C25"/>
    <mergeCell ref="D25:E25"/>
    <mergeCell ref="T22:U22"/>
    <mergeCell ref="V22:W22"/>
    <mergeCell ref="X22:Y22"/>
    <mergeCell ref="T24:U24"/>
    <mergeCell ref="V24:W24"/>
    <mergeCell ref="X24:Y24"/>
    <mergeCell ref="X23:Y23"/>
    <mergeCell ref="N24:O24"/>
    <mergeCell ref="D22:E22"/>
    <mergeCell ref="F22:G22"/>
    <mergeCell ref="H22:I22"/>
    <mergeCell ref="J22:K22"/>
    <mergeCell ref="L22:M22"/>
    <mergeCell ref="N22:O22"/>
    <mergeCell ref="N23:O23"/>
    <mergeCell ref="P23:Q23"/>
    <mergeCell ref="P22:Q22"/>
    <mergeCell ref="B24:C24"/>
    <mergeCell ref="D24:E24"/>
    <mergeCell ref="F24:G24"/>
    <mergeCell ref="H24:I24"/>
    <mergeCell ref="J24:K24"/>
    <mergeCell ref="V26:W26"/>
    <mergeCell ref="X26:Y26"/>
    <mergeCell ref="AB25:AC25"/>
    <mergeCell ref="AD25:AE25"/>
    <mergeCell ref="AD24:AE24"/>
    <mergeCell ref="AD23:AE23"/>
    <mergeCell ref="P25:Q25"/>
    <mergeCell ref="R25:S25"/>
    <mergeCell ref="T25:U25"/>
    <mergeCell ref="V25:W25"/>
    <mergeCell ref="X25:Y25"/>
    <mergeCell ref="T23:U23"/>
    <mergeCell ref="V23:W23"/>
    <mergeCell ref="Z24:AA24"/>
    <mergeCell ref="AB24:AC24"/>
    <mergeCell ref="Z23:AA23"/>
    <mergeCell ref="Z25:AA25"/>
    <mergeCell ref="A1:AF1"/>
    <mergeCell ref="A2:AF2"/>
    <mergeCell ref="B26:C26"/>
    <mergeCell ref="D26:E26"/>
    <mergeCell ref="F26:G26"/>
    <mergeCell ref="H26:I26"/>
    <mergeCell ref="J26:K26"/>
    <mergeCell ref="L26:M26"/>
    <mergeCell ref="N26:O26"/>
    <mergeCell ref="Z26:AA26"/>
    <mergeCell ref="AB26:AC26"/>
    <mergeCell ref="F25:G25"/>
    <mergeCell ref="H25:I25"/>
    <mergeCell ref="J25:K25"/>
    <mergeCell ref="N25:O25"/>
    <mergeCell ref="L25:M25"/>
    <mergeCell ref="AD26:AE26"/>
    <mergeCell ref="P26:Q26"/>
    <mergeCell ref="R26:S26"/>
    <mergeCell ref="T26:U26"/>
    <mergeCell ref="L24:M24"/>
    <mergeCell ref="P24:Q24"/>
    <mergeCell ref="R24:S24"/>
    <mergeCell ref="R23:S23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2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6"/>
  <sheetViews>
    <sheetView showGridLines="0" rightToLeft="1" zoomScale="50" zoomScaleNormal="75" workbookViewId="0">
      <selection sqref="A1:O2"/>
    </sheetView>
  </sheetViews>
  <sheetFormatPr defaultColWidth="21" defaultRowHeight="15.75"/>
  <cols>
    <col min="1" max="1" width="31.7109375" style="9" customWidth="1"/>
    <col min="2" max="14" width="19.7109375" style="8" customWidth="1"/>
    <col min="15" max="15" width="31.7109375" style="7" customWidth="1"/>
    <col min="16" max="16384" width="21" style="7"/>
  </cols>
  <sheetData>
    <row r="1" spans="1:15" ht="52.5" customHeight="1">
      <c r="A1" s="370" t="s">
        <v>501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ht="61.5" customHeight="1">
      <c r="A2" s="337" t="s">
        <v>502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9"/>
    </row>
    <row r="3" spans="1:15" ht="79.5" customHeight="1">
      <c r="A3" s="324" t="s">
        <v>169</v>
      </c>
      <c r="B3" s="325"/>
      <c r="C3" s="325"/>
      <c r="D3" s="325"/>
      <c r="E3" s="325"/>
      <c r="F3" s="325"/>
      <c r="G3" s="326"/>
      <c r="H3" s="324" t="s">
        <v>168</v>
      </c>
      <c r="I3" s="325"/>
      <c r="J3" s="325"/>
      <c r="K3" s="325"/>
      <c r="L3" s="325"/>
      <c r="M3" s="325"/>
      <c r="N3" s="325"/>
      <c r="O3" s="326"/>
    </row>
    <row r="4" spans="1:15" ht="37.5" customHeight="1">
      <c r="A4" s="366" t="s">
        <v>26</v>
      </c>
      <c r="B4" s="123" t="s">
        <v>167</v>
      </c>
      <c r="C4" s="123" t="s">
        <v>166</v>
      </c>
      <c r="D4" s="123" t="s">
        <v>165</v>
      </c>
      <c r="E4" s="123" t="s">
        <v>164</v>
      </c>
      <c r="F4" s="123" t="s">
        <v>163</v>
      </c>
      <c r="G4" s="123" t="s">
        <v>162</v>
      </c>
      <c r="H4" s="123" t="s">
        <v>161</v>
      </c>
      <c r="I4" s="123" t="s">
        <v>160</v>
      </c>
      <c r="J4" s="123" t="s">
        <v>159</v>
      </c>
      <c r="K4" s="123" t="s">
        <v>158</v>
      </c>
      <c r="L4" s="123" t="s">
        <v>157</v>
      </c>
      <c r="M4" s="123" t="s">
        <v>156</v>
      </c>
      <c r="N4" s="124" t="s">
        <v>155</v>
      </c>
      <c r="O4" s="368" t="s">
        <v>25</v>
      </c>
    </row>
    <row r="5" spans="1:15" ht="41.25" customHeight="1">
      <c r="A5" s="367"/>
      <c r="B5" s="125" t="s">
        <v>154</v>
      </c>
      <c r="C5" s="125" t="s">
        <v>153</v>
      </c>
      <c r="D5" s="125" t="s">
        <v>152</v>
      </c>
      <c r="E5" s="125" t="s">
        <v>151</v>
      </c>
      <c r="F5" s="125" t="s">
        <v>150</v>
      </c>
      <c r="G5" s="125" t="s">
        <v>149</v>
      </c>
      <c r="H5" s="125" t="s">
        <v>148</v>
      </c>
      <c r="I5" s="125" t="s">
        <v>147</v>
      </c>
      <c r="J5" s="125" t="s">
        <v>146</v>
      </c>
      <c r="K5" s="125" t="s">
        <v>145</v>
      </c>
      <c r="L5" s="125" t="s">
        <v>144</v>
      </c>
      <c r="M5" s="125" t="s">
        <v>143</v>
      </c>
      <c r="N5" s="126" t="s">
        <v>31</v>
      </c>
      <c r="O5" s="369"/>
    </row>
    <row r="6" spans="1:15" ht="60.95" customHeight="1">
      <c r="A6" s="113" t="s">
        <v>80</v>
      </c>
      <c r="B6" s="203">
        <v>0</v>
      </c>
      <c r="C6" s="203">
        <v>0</v>
      </c>
      <c r="D6" s="203">
        <v>0</v>
      </c>
      <c r="E6" s="203">
        <v>0</v>
      </c>
      <c r="F6" s="203">
        <v>0</v>
      </c>
      <c r="G6" s="203">
        <v>0</v>
      </c>
      <c r="H6" s="203">
        <v>0</v>
      </c>
      <c r="I6" s="203">
        <v>0</v>
      </c>
      <c r="J6" s="203">
        <v>0</v>
      </c>
      <c r="K6" s="203">
        <v>0</v>
      </c>
      <c r="L6" s="203">
        <v>0</v>
      </c>
      <c r="M6" s="203">
        <v>0</v>
      </c>
      <c r="N6" s="228">
        <v>0</v>
      </c>
      <c r="O6" s="113" t="s">
        <v>81</v>
      </c>
    </row>
    <row r="7" spans="1:15" ht="60.95" customHeight="1">
      <c r="A7" s="113" t="s">
        <v>17</v>
      </c>
      <c r="B7" s="204">
        <v>0</v>
      </c>
      <c r="C7" s="204">
        <v>0</v>
      </c>
      <c r="D7" s="204">
        <v>0</v>
      </c>
      <c r="E7" s="204">
        <v>0</v>
      </c>
      <c r="F7" s="204">
        <v>0</v>
      </c>
      <c r="G7" s="204">
        <v>0</v>
      </c>
      <c r="H7" s="204">
        <v>0</v>
      </c>
      <c r="I7" s="204">
        <v>0</v>
      </c>
      <c r="J7" s="204">
        <v>0</v>
      </c>
      <c r="K7" s="204">
        <v>0</v>
      </c>
      <c r="L7" s="204">
        <v>0</v>
      </c>
      <c r="M7" s="204">
        <v>0</v>
      </c>
      <c r="N7" s="228">
        <v>0</v>
      </c>
      <c r="O7" s="113" t="s">
        <v>16</v>
      </c>
    </row>
    <row r="8" spans="1:15" ht="60.95" customHeight="1">
      <c r="A8" s="113" t="s">
        <v>15</v>
      </c>
      <c r="B8" s="203">
        <v>20</v>
      </c>
      <c r="C8" s="203">
        <v>16</v>
      </c>
      <c r="D8" s="203">
        <v>29</v>
      </c>
      <c r="E8" s="203">
        <v>12</v>
      </c>
      <c r="F8" s="203">
        <v>8</v>
      </c>
      <c r="G8" s="203">
        <v>2</v>
      </c>
      <c r="H8" s="203">
        <v>1</v>
      </c>
      <c r="I8" s="203">
        <v>3</v>
      </c>
      <c r="J8" s="203">
        <v>0</v>
      </c>
      <c r="K8" s="203">
        <v>0</v>
      </c>
      <c r="L8" s="203">
        <v>4</v>
      </c>
      <c r="M8" s="203">
        <v>0</v>
      </c>
      <c r="N8" s="228">
        <v>95</v>
      </c>
      <c r="O8" s="113" t="s">
        <v>90</v>
      </c>
    </row>
    <row r="9" spans="1:15" ht="60.95" customHeight="1">
      <c r="A9" s="113" t="s">
        <v>142</v>
      </c>
      <c r="B9" s="204">
        <v>0</v>
      </c>
      <c r="C9" s="204">
        <v>0</v>
      </c>
      <c r="D9" s="204">
        <v>0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28">
        <v>0</v>
      </c>
      <c r="O9" s="113" t="s">
        <v>89</v>
      </c>
    </row>
    <row r="10" spans="1:15" ht="60.95" customHeight="1">
      <c r="A10" s="113" t="s">
        <v>141</v>
      </c>
      <c r="B10" s="203">
        <v>0</v>
      </c>
      <c r="C10" s="203">
        <v>0</v>
      </c>
      <c r="D10" s="203">
        <v>0</v>
      </c>
      <c r="E10" s="203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28">
        <v>0</v>
      </c>
      <c r="O10" s="113" t="s">
        <v>87</v>
      </c>
    </row>
    <row r="11" spans="1:15" ht="60.95" customHeight="1">
      <c r="A11" s="113" t="s">
        <v>11</v>
      </c>
      <c r="B11" s="204">
        <v>0</v>
      </c>
      <c r="C11" s="204">
        <v>0</v>
      </c>
      <c r="D11" s="204">
        <v>0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28">
        <v>0</v>
      </c>
      <c r="O11" s="113" t="s">
        <v>10</v>
      </c>
    </row>
    <row r="12" spans="1:15" ht="60.95" customHeight="1">
      <c r="A12" s="113" t="s">
        <v>9</v>
      </c>
      <c r="B12" s="203">
        <v>5</v>
      </c>
      <c r="C12" s="203">
        <v>8</v>
      </c>
      <c r="D12" s="203">
        <v>12</v>
      </c>
      <c r="E12" s="203">
        <v>7</v>
      </c>
      <c r="F12" s="203">
        <v>1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03">
        <v>1</v>
      </c>
      <c r="N12" s="228">
        <v>34</v>
      </c>
      <c r="O12" s="113" t="s">
        <v>8</v>
      </c>
    </row>
    <row r="13" spans="1:15" ht="60.95" customHeight="1">
      <c r="A13" s="113" t="s">
        <v>7</v>
      </c>
      <c r="B13" s="204">
        <v>30</v>
      </c>
      <c r="C13" s="204">
        <v>24</v>
      </c>
      <c r="D13" s="204">
        <v>19</v>
      </c>
      <c r="E13" s="204">
        <v>3</v>
      </c>
      <c r="F13" s="204">
        <v>12</v>
      </c>
      <c r="G13" s="204">
        <v>6</v>
      </c>
      <c r="H13" s="204">
        <v>18</v>
      </c>
      <c r="I13" s="204">
        <v>8</v>
      </c>
      <c r="J13" s="204">
        <v>17</v>
      </c>
      <c r="K13" s="204">
        <v>19</v>
      </c>
      <c r="L13" s="204">
        <v>23</v>
      </c>
      <c r="M13" s="204">
        <v>9</v>
      </c>
      <c r="N13" s="228">
        <v>188</v>
      </c>
      <c r="O13" s="113" t="s">
        <v>6</v>
      </c>
    </row>
    <row r="14" spans="1:15" ht="60.95" customHeight="1">
      <c r="A14" s="113" t="s">
        <v>5</v>
      </c>
      <c r="B14" s="203">
        <v>4</v>
      </c>
      <c r="C14" s="203">
        <v>6</v>
      </c>
      <c r="D14" s="203">
        <v>2</v>
      </c>
      <c r="E14" s="203">
        <v>1</v>
      </c>
      <c r="F14" s="203">
        <v>0</v>
      </c>
      <c r="G14" s="203">
        <v>2</v>
      </c>
      <c r="H14" s="203">
        <v>1</v>
      </c>
      <c r="I14" s="203">
        <v>1</v>
      </c>
      <c r="J14" s="203">
        <v>4</v>
      </c>
      <c r="K14" s="203">
        <v>2</v>
      </c>
      <c r="L14" s="203">
        <v>2</v>
      </c>
      <c r="M14" s="203">
        <v>2</v>
      </c>
      <c r="N14" s="228">
        <v>27</v>
      </c>
      <c r="O14" s="113" t="s">
        <v>4</v>
      </c>
    </row>
    <row r="15" spans="1:15" ht="60.95" customHeight="1">
      <c r="A15" s="113" t="s">
        <v>84</v>
      </c>
      <c r="B15" s="204">
        <v>381</v>
      </c>
      <c r="C15" s="204">
        <v>440</v>
      </c>
      <c r="D15" s="204">
        <v>338</v>
      </c>
      <c r="E15" s="204">
        <v>91</v>
      </c>
      <c r="F15" s="204">
        <v>43</v>
      </c>
      <c r="G15" s="204">
        <v>38</v>
      </c>
      <c r="H15" s="204">
        <v>34</v>
      </c>
      <c r="I15" s="204">
        <v>28</v>
      </c>
      <c r="J15" s="204">
        <v>40</v>
      </c>
      <c r="K15" s="204">
        <v>65</v>
      </c>
      <c r="L15" s="204">
        <v>57</v>
      </c>
      <c r="M15" s="204">
        <v>78</v>
      </c>
      <c r="N15" s="228">
        <v>1633</v>
      </c>
      <c r="O15" s="113" t="s">
        <v>85</v>
      </c>
    </row>
    <row r="16" spans="1:15" ht="60.95" customHeight="1">
      <c r="A16" s="113" t="s">
        <v>82</v>
      </c>
      <c r="B16" s="203">
        <v>267</v>
      </c>
      <c r="C16" s="203">
        <v>319</v>
      </c>
      <c r="D16" s="203">
        <v>284</v>
      </c>
      <c r="E16" s="203">
        <v>196</v>
      </c>
      <c r="F16" s="203">
        <v>158</v>
      </c>
      <c r="G16" s="203">
        <v>176</v>
      </c>
      <c r="H16" s="203">
        <v>163</v>
      </c>
      <c r="I16" s="203">
        <v>171</v>
      </c>
      <c r="J16" s="203">
        <v>207</v>
      </c>
      <c r="K16" s="203">
        <v>128</v>
      </c>
      <c r="L16" s="203">
        <v>172</v>
      </c>
      <c r="M16" s="203">
        <v>131</v>
      </c>
      <c r="N16" s="228">
        <v>2372</v>
      </c>
      <c r="O16" s="113" t="s">
        <v>83</v>
      </c>
    </row>
    <row r="17" spans="1:15" ht="60.95" customHeight="1">
      <c r="A17" s="113" t="s">
        <v>140</v>
      </c>
      <c r="B17" s="204">
        <v>0</v>
      </c>
      <c r="C17" s="204">
        <v>1</v>
      </c>
      <c r="D17" s="204">
        <v>0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228">
        <v>1</v>
      </c>
      <c r="O17" s="113" t="s">
        <v>139</v>
      </c>
    </row>
    <row r="18" spans="1:15" ht="60.95" customHeight="1">
      <c r="A18" s="113" t="s">
        <v>138</v>
      </c>
      <c r="B18" s="203">
        <v>1</v>
      </c>
      <c r="C18" s="203">
        <v>1</v>
      </c>
      <c r="D18" s="203">
        <v>0</v>
      </c>
      <c r="E18" s="203">
        <v>0</v>
      </c>
      <c r="F18" s="203">
        <v>1</v>
      </c>
      <c r="G18" s="203">
        <v>0</v>
      </c>
      <c r="H18" s="203">
        <v>0</v>
      </c>
      <c r="I18" s="203">
        <v>0</v>
      </c>
      <c r="J18" s="203">
        <v>1</v>
      </c>
      <c r="K18" s="203">
        <v>0</v>
      </c>
      <c r="L18" s="203">
        <v>1</v>
      </c>
      <c r="M18" s="203">
        <v>1</v>
      </c>
      <c r="N18" s="228">
        <v>6</v>
      </c>
      <c r="O18" s="113" t="s">
        <v>137</v>
      </c>
    </row>
    <row r="19" spans="1:15" ht="60.95" customHeight="1">
      <c r="A19" s="113" t="s">
        <v>136</v>
      </c>
      <c r="B19" s="204">
        <v>0</v>
      </c>
      <c r="C19" s="204">
        <v>1</v>
      </c>
      <c r="D19" s="204">
        <v>0</v>
      </c>
      <c r="E19" s="204">
        <v>0</v>
      </c>
      <c r="F19" s="204">
        <v>0</v>
      </c>
      <c r="G19" s="204">
        <v>0</v>
      </c>
      <c r="H19" s="204">
        <v>0</v>
      </c>
      <c r="I19" s="204">
        <v>0</v>
      </c>
      <c r="J19" s="204">
        <v>0</v>
      </c>
      <c r="K19" s="204">
        <v>0</v>
      </c>
      <c r="L19" s="204">
        <v>0</v>
      </c>
      <c r="M19" s="204">
        <v>0</v>
      </c>
      <c r="N19" s="228">
        <v>1</v>
      </c>
      <c r="O19" s="113" t="s">
        <v>135</v>
      </c>
    </row>
    <row r="20" spans="1:15" ht="60.95" customHeight="1">
      <c r="A20" s="113" t="s">
        <v>134</v>
      </c>
      <c r="B20" s="203">
        <v>14</v>
      </c>
      <c r="C20" s="203">
        <v>16</v>
      </c>
      <c r="D20" s="203">
        <v>19</v>
      </c>
      <c r="E20" s="203">
        <v>3</v>
      </c>
      <c r="F20" s="203">
        <v>3</v>
      </c>
      <c r="G20" s="203">
        <v>6</v>
      </c>
      <c r="H20" s="203">
        <v>8</v>
      </c>
      <c r="I20" s="203">
        <v>5</v>
      </c>
      <c r="J20" s="203">
        <v>9</v>
      </c>
      <c r="K20" s="203">
        <v>5</v>
      </c>
      <c r="L20" s="203">
        <v>11</v>
      </c>
      <c r="M20" s="203">
        <v>8</v>
      </c>
      <c r="N20" s="228">
        <v>107</v>
      </c>
      <c r="O20" s="113" t="s">
        <v>133</v>
      </c>
    </row>
    <row r="21" spans="1:15" ht="60.95" customHeight="1">
      <c r="A21" s="113" t="s">
        <v>104</v>
      </c>
      <c r="B21" s="204">
        <v>13</v>
      </c>
      <c r="C21" s="204">
        <v>11</v>
      </c>
      <c r="D21" s="204">
        <v>10</v>
      </c>
      <c r="E21" s="204">
        <v>5</v>
      </c>
      <c r="F21" s="204">
        <v>1</v>
      </c>
      <c r="G21" s="204">
        <v>4</v>
      </c>
      <c r="H21" s="204">
        <v>4</v>
      </c>
      <c r="I21" s="204">
        <v>5</v>
      </c>
      <c r="J21" s="204">
        <v>12</v>
      </c>
      <c r="K21" s="204">
        <v>6</v>
      </c>
      <c r="L21" s="204">
        <v>10</v>
      </c>
      <c r="M21" s="204">
        <v>16</v>
      </c>
      <c r="N21" s="228">
        <v>97</v>
      </c>
      <c r="O21" s="113" t="s">
        <v>105</v>
      </c>
    </row>
    <row r="22" spans="1:15" ht="60.95" customHeight="1">
      <c r="A22" s="113" t="s">
        <v>132</v>
      </c>
      <c r="B22" s="203">
        <v>567</v>
      </c>
      <c r="C22" s="203">
        <v>534</v>
      </c>
      <c r="D22" s="203">
        <v>413</v>
      </c>
      <c r="E22" s="203">
        <v>202</v>
      </c>
      <c r="F22" s="203">
        <v>135</v>
      </c>
      <c r="G22" s="203">
        <v>169</v>
      </c>
      <c r="H22" s="203">
        <v>259</v>
      </c>
      <c r="I22" s="203">
        <v>280</v>
      </c>
      <c r="J22" s="203">
        <v>366</v>
      </c>
      <c r="K22" s="203">
        <v>418</v>
      </c>
      <c r="L22" s="203">
        <v>427</v>
      </c>
      <c r="M22" s="203">
        <v>544</v>
      </c>
      <c r="N22" s="228">
        <v>4314</v>
      </c>
      <c r="O22" s="113" t="s">
        <v>2</v>
      </c>
    </row>
    <row r="23" spans="1:15" ht="60.95" customHeight="1">
      <c r="A23" s="113" t="s">
        <v>131</v>
      </c>
      <c r="B23" s="204">
        <v>280</v>
      </c>
      <c r="C23" s="204">
        <v>243</v>
      </c>
      <c r="D23" s="204">
        <v>205</v>
      </c>
      <c r="E23" s="204">
        <v>71</v>
      </c>
      <c r="F23" s="204">
        <v>64</v>
      </c>
      <c r="G23" s="204">
        <v>75</v>
      </c>
      <c r="H23" s="204">
        <v>152</v>
      </c>
      <c r="I23" s="204">
        <v>128</v>
      </c>
      <c r="J23" s="204">
        <v>161</v>
      </c>
      <c r="K23" s="204">
        <v>224</v>
      </c>
      <c r="L23" s="204">
        <v>220</v>
      </c>
      <c r="M23" s="204">
        <v>208</v>
      </c>
      <c r="N23" s="228">
        <v>2031</v>
      </c>
      <c r="O23" s="113" t="s">
        <v>102</v>
      </c>
    </row>
    <row r="24" spans="1:15" ht="60.95" customHeight="1">
      <c r="A24" s="113" t="s">
        <v>99</v>
      </c>
      <c r="B24" s="203">
        <v>0</v>
      </c>
      <c r="C24" s="203">
        <v>1</v>
      </c>
      <c r="D24" s="203">
        <v>4</v>
      </c>
      <c r="E24" s="203">
        <v>0</v>
      </c>
      <c r="F24" s="203">
        <v>0</v>
      </c>
      <c r="G24" s="203">
        <v>0</v>
      </c>
      <c r="H24" s="203">
        <v>0</v>
      </c>
      <c r="I24" s="203">
        <v>1</v>
      </c>
      <c r="J24" s="203">
        <v>1</v>
      </c>
      <c r="K24" s="203">
        <v>1</v>
      </c>
      <c r="L24" s="203">
        <v>0</v>
      </c>
      <c r="M24" s="203">
        <v>2</v>
      </c>
      <c r="N24" s="228">
        <v>10</v>
      </c>
      <c r="O24" s="113" t="s">
        <v>100</v>
      </c>
    </row>
    <row r="25" spans="1:15" ht="60.95" customHeight="1">
      <c r="A25" s="113" t="s">
        <v>130</v>
      </c>
      <c r="B25" s="204">
        <v>0</v>
      </c>
      <c r="C25" s="204">
        <v>0</v>
      </c>
      <c r="D25" s="204">
        <v>0</v>
      </c>
      <c r="E25" s="204">
        <v>0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28">
        <v>0</v>
      </c>
      <c r="O25" s="113" t="s">
        <v>129</v>
      </c>
    </row>
    <row r="26" spans="1:15" s="35" customFormat="1" ht="60.95" customHeight="1">
      <c r="A26" s="113" t="s">
        <v>120</v>
      </c>
      <c r="B26" s="203">
        <v>177</v>
      </c>
      <c r="C26" s="203">
        <v>170</v>
      </c>
      <c r="D26" s="203">
        <v>155</v>
      </c>
      <c r="E26" s="203">
        <v>103</v>
      </c>
      <c r="F26" s="203">
        <v>70</v>
      </c>
      <c r="G26" s="203">
        <v>110</v>
      </c>
      <c r="H26" s="203">
        <v>87</v>
      </c>
      <c r="I26" s="203">
        <v>150</v>
      </c>
      <c r="J26" s="203">
        <v>105</v>
      </c>
      <c r="K26" s="203">
        <v>112</v>
      </c>
      <c r="L26" s="203">
        <v>164</v>
      </c>
      <c r="M26" s="203">
        <v>191</v>
      </c>
      <c r="N26" s="228">
        <v>1594</v>
      </c>
      <c r="O26" s="113" t="s">
        <v>121</v>
      </c>
    </row>
    <row r="27" spans="1:15" s="35" customFormat="1" ht="60.95" customHeight="1">
      <c r="A27" s="113" t="s">
        <v>118</v>
      </c>
      <c r="B27" s="204">
        <v>5</v>
      </c>
      <c r="C27" s="204">
        <v>1</v>
      </c>
      <c r="D27" s="204">
        <v>5</v>
      </c>
      <c r="E27" s="204">
        <v>0</v>
      </c>
      <c r="F27" s="204">
        <v>0</v>
      </c>
      <c r="G27" s="204">
        <v>3</v>
      </c>
      <c r="H27" s="204">
        <v>0</v>
      </c>
      <c r="I27" s="204">
        <v>2</v>
      </c>
      <c r="J27" s="204">
        <v>6</v>
      </c>
      <c r="K27" s="204">
        <v>3</v>
      </c>
      <c r="L27" s="204">
        <v>7</v>
      </c>
      <c r="M27" s="204">
        <v>4</v>
      </c>
      <c r="N27" s="228">
        <v>36</v>
      </c>
      <c r="O27" s="113" t="s">
        <v>119</v>
      </c>
    </row>
    <row r="28" spans="1:15" s="35" customFormat="1" ht="60.95" customHeight="1">
      <c r="A28" s="113" t="s">
        <v>484</v>
      </c>
      <c r="B28" s="203">
        <v>183</v>
      </c>
      <c r="C28" s="203">
        <v>111</v>
      </c>
      <c r="D28" s="203">
        <v>118</v>
      </c>
      <c r="E28" s="203">
        <v>44</v>
      </c>
      <c r="F28" s="203">
        <v>47</v>
      </c>
      <c r="G28" s="203">
        <v>81</v>
      </c>
      <c r="H28" s="203">
        <v>89</v>
      </c>
      <c r="I28" s="203">
        <v>150</v>
      </c>
      <c r="J28" s="203">
        <v>188</v>
      </c>
      <c r="K28" s="203">
        <v>156</v>
      </c>
      <c r="L28" s="203">
        <v>161</v>
      </c>
      <c r="M28" s="203">
        <v>123</v>
      </c>
      <c r="N28" s="228">
        <v>1451</v>
      </c>
      <c r="O28" s="113" t="s">
        <v>485</v>
      </c>
    </row>
    <row r="29" spans="1:15" ht="60.95" customHeight="1">
      <c r="A29" s="113" t="s">
        <v>116</v>
      </c>
      <c r="B29" s="204">
        <v>0</v>
      </c>
      <c r="C29" s="204">
        <v>0</v>
      </c>
      <c r="D29" s="204">
        <v>0</v>
      </c>
      <c r="E29" s="204">
        <v>0</v>
      </c>
      <c r="F29" s="204">
        <v>0</v>
      </c>
      <c r="G29" s="204">
        <v>0</v>
      </c>
      <c r="H29" s="204">
        <v>0</v>
      </c>
      <c r="I29" s="204">
        <v>0</v>
      </c>
      <c r="J29" s="204">
        <v>0</v>
      </c>
      <c r="K29" s="204">
        <v>0</v>
      </c>
      <c r="L29" s="204">
        <v>0</v>
      </c>
      <c r="M29" s="204">
        <v>0</v>
      </c>
      <c r="N29" s="228">
        <v>0</v>
      </c>
      <c r="O29" s="113" t="s">
        <v>128</v>
      </c>
    </row>
    <row r="30" spans="1:15" ht="60.95" customHeight="1">
      <c r="A30" s="113" t="s">
        <v>114</v>
      </c>
      <c r="B30" s="203">
        <v>0</v>
      </c>
      <c r="C30" s="203">
        <v>0</v>
      </c>
      <c r="D30" s="203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28">
        <v>0</v>
      </c>
      <c r="O30" s="113" t="s">
        <v>115</v>
      </c>
    </row>
    <row r="31" spans="1:15" ht="60.95" customHeight="1">
      <c r="A31" s="113" t="s">
        <v>97</v>
      </c>
      <c r="B31" s="204">
        <v>790</v>
      </c>
      <c r="C31" s="204">
        <v>338</v>
      </c>
      <c r="D31" s="204">
        <v>233</v>
      </c>
      <c r="E31" s="204">
        <v>95</v>
      </c>
      <c r="F31" s="204">
        <v>138</v>
      </c>
      <c r="G31" s="204">
        <v>297</v>
      </c>
      <c r="H31" s="204">
        <v>225</v>
      </c>
      <c r="I31" s="204">
        <v>104</v>
      </c>
      <c r="J31" s="204">
        <v>25</v>
      </c>
      <c r="K31" s="204">
        <v>26</v>
      </c>
      <c r="L31" s="204">
        <v>38</v>
      </c>
      <c r="M31" s="204">
        <v>66</v>
      </c>
      <c r="N31" s="228">
        <v>2375</v>
      </c>
      <c r="O31" s="113" t="s">
        <v>98</v>
      </c>
    </row>
    <row r="32" spans="1:15" ht="60.95" customHeight="1">
      <c r="A32" s="113" t="s">
        <v>108</v>
      </c>
      <c r="B32" s="203">
        <v>0</v>
      </c>
      <c r="C32" s="203">
        <v>0</v>
      </c>
      <c r="D32" s="203">
        <v>0</v>
      </c>
      <c r="E32" s="203">
        <v>0</v>
      </c>
      <c r="F32" s="203">
        <v>0</v>
      </c>
      <c r="G32" s="203">
        <v>0</v>
      </c>
      <c r="H32" s="203">
        <v>0</v>
      </c>
      <c r="I32" s="203">
        <v>0</v>
      </c>
      <c r="J32" s="203">
        <v>0</v>
      </c>
      <c r="K32" s="203">
        <v>0</v>
      </c>
      <c r="L32" s="203">
        <v>0</v>
      </c>
      <c r="M32" s="203">
        <v>0</v>
      </c>
      <c r="N32" s="228">
        <v>0</v>
      </c>
      <c r="O32" s="113" t="s">
        <v>127</v>
      </c>
    </row>
    <row r="33" spans="1:15" ht="60.95" customHeight="1">
      <c r="A33" s="113" t="s">
        <v>112</v>
      </c>
      <c r="B33" s="204">
        <v>0</v>
      </c>
      <c r="C33" s="204">
        <v>0</v>
      </c>
      <c r="D33" s="204">
        <v>0</v>
      </c>
      <c r="E33" s="204">
        <v>0</v>
      </c>
      <c r="F33" s="204">
        <v>0</v>
      </c>
      <c r="G33" s="204">
        <v>0</v>
      </c>
      <c r="H33" s="204">
        <v>0</v>
      </c>
      <c r="I33" s="204">
        <v>0</v>
      </c>
      <c r="J33" s="204">
        <v>0</v>
      </c>
      <c r="K33" s="204">
        <v>0</v>
      </c>
      <c r="L33" s="204">
        <v>0</v>
      </c>
      <c r="M33" s="204">
        <v>0</v>
      </c>
      <c r="N33" s="228">
        <v>0</v>
      </c>
      <c r="O33" s="113" t="s">
        <v>113</v>
      </c>
    </row>
    <row r="34" spans="1:15" ht="60.95" customHeight="1">
      <c r="A34" s="113" t="s">
        <v>110</v>
      </c>
      <c r="B34" s="203">
        <v>0</v>
      </c>
      <c r="C34" s="203">
        <v>0</v>
      </c>
      <c r="D34" s="203">
        <v>0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203">
        <v>0</v>
      </c>
      <c r="M34" s="203">
        <v>0</v>
      </c>
      <c r="N34" s="228">
        <v>0</v>
      </c>
      <c r="O34" s="113" t="s">
        <v>111</v>
      </c>
    </row>
    <row r="35" spans="1:15" ht="60.95" customHeight="1">
      <c r="A35" s="113" t="s">
        <v>106</v>
      </c>
      <c r="B35" s="204">
        <v>0</v>
      </c>
      <c r="C35" s="204">
        <v>0</v>
      </c>
      <c r="D35" s="204">
        <v>0</v>
      </c>
      <c r="E35" s="204">
        <v>0</v>
      </c>
      <c r="F35" s="204">
        <v>0</v>
      </c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204">
        <v>0</v>
      </c>
      <c r="M35" s="204">
        <v>0</v>
      </c>
      <c r="N35" s="228">
        <v>0</v>
      </c>
      <c r="O35" s="113" t="s">
        <v>107</v>
      </c>
    </row>
    <row r="36" spans="1:15" ht="70.5" customHeight="1">
      <c r="A36" s="323" t="s">
        <v>93</v>
      </c>
      <c r="B36" s="323"/>
      <c r="C36" s="323"/>
      <c r="D36" s="323"/>
      <c r="E36" s="323"/>
      <c r="F36" s="323"/>
      <c r="G36" s="323"/>
      <c r="H36" s="348" t="s">
        <v>92</v>
      </c>
      <c r="I36" s="349"/>
      <c r="J36" s="349"/>
      <c r="K36" s="349"/>
      <c r="L36" s="349"/>
      <c r="M36" s="349"/>
      <c r="N36" s="349"/>
      <c r="O36" s="350"/>
    </row>
  </sheetData>
  <mergeCells count="8">
    <mergeCell ref="H36:O36"/>
    <mergeCell ref="A36:G36"/>
    <mergeCell ref="A4:A5"/>
    <mergeCell ref="O4:O5"/>
    <mergeCell ref="A1:O1"/>
    <mergeCell ref="A2:O2"/>
    <mergeCell ref="H3:O3"/>
    <mergeCell ref="A3:G3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2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7"/>
  <sheetViews>
    <sheetView showGridLines="0" rightToLeft="1" zoomScale="65" zoomScaleNormal="100" workbookViewId="0">
      <selection sqref="A1:I2"/>
    </sheetView>
  </sheetViews>
  <sheetFormatPr defaultColWidth="9.28515625" defaultRowHeight="17.100000000000001" customHeight="1"/>
  <cols>
    <col min="1" max="1" width="74.85546875" style="7" customWidth="1"/>
    <col min="2" max="2" width="22" style="7" customWidth="1"/>
    <col min="3" max="3" width="25.140625" style="7" customWidth="1"/>
    <col min="4" max="4" width="27.7109375" style="7" customWidth="1"/>
    <col min="5" max="5" width="26.42578125" style="7" customWidth="1"/>
    <col min="6" max="6" width="26" style="8" customWidth="1"/>
    <col min="7" max="7" width="28" style="8" customWidth="1"/>
    <col min="8" max="8" width="32.42578125" style="8" customWidth="1"/>
    <col min="9" max="9" width="67.7109375" style="7" customWidth="1"/>
    <col min="10" max="10" width="7.42578125" style="8" customWidth="1"/>
    <col min="11" max="13" width="9.28515625" style="7" customWidth="1"/>
    <col min="14" max="16384" width="9.28515625" style="7"/>
  </cols>
  <sheetData>
    <row r="1" spans="1:13" ht="39" customHeight="1">
      <c r="A1" s="319" t="s">
        <v>503</v>
      </c>
      <c r="B1" s="319"/>
      <c r="C1" s="319"/>
      <c r="D1" s="319"/>
      <c r="E1" s="319"/>
      <c r="F1" s="319"/>
      <c r="G1" s="319"/>
      <c r="H1" s="319"/>
      <c r="I1" s="319"/>
      <c r="J1" s="36"/>
    </row>
    <row r="2" spans="1:13" ht="51.75" customHeight="1">
      <c r="A2" s="320" t="s">
        <v>504</v>
      </c>
      <c r="B2" s="320"/>
      <c r="C2" s="320"/>
      <c r="D2" s="320"/>
      <c r="E2" s="320"/>
      <c r="F2" s="320"/>
      <c r="G2" s="320"/>
      <c r="H2" s="320"/>
      <c r="I2" s="320"/>
      <c r="J2" s="33"/>
    </row>
    <row r="3" spans="1:13" ht="43.5" customHeight="1">
      <c r="A3" s="324" t="s">
        <v>179</v>
      </c>
      <c r="B3" s="325"/>
      <c r="C3" s="325"/>
      <c r="D3" s="325"/>
      <c r="E3" s="111"/>
      <c r="F3" s="324" t="s">
        <v>178</v>
      </c>
      <c r="G3" s="325"/>
      <c r="H3" s="325"/>
      <c r="I3" s="326"/>
      <c r="J3" s="34"/>
    </row>
    <row r="4" spans="1:13" ht="27" customHeight="1">
      <c r="A4" s="371" t="s">
        <v>176</v>
      </c>
      <c r="B4" s="375" t="s">
        <v>177</v>
      </c>
      <c r="C4" s="376"/>
      <c r="D4" s="376"/>
      <c r="E4" s="376"/>
      <c r="F4" s="376"/>
      <c r="G4" s="376"/>
      <c r="H4" s="377"/>
      <c r="I4" s="372" t="s">
        <v>25</v>
      </c>
      <c r="J4" s="37"/>
    </row>
    <row r="5" spans="1:13" ht="27" customHeight="1">
      <c r="A5" s="371"/>
      <c r="B5" s="368" t="s">
        <v>175</v>
      </c>
      <c r="C5" s="368" t="s">
        <v>174</v>
      </c>
      <c r="D5" s="368" t="s">
        <v>173</v>
      </c>
      <c r="E5" s="368" t="s">
        <v>172</v>
      </c>
      <c r="F5" s="368" t="s">
        <v>527</v>
      </c>
      <c r="G5" s="368" t="s">
        <v>171</v>
      </c>
      <c r="H5" s="368" t="s">
        <v>155</v>
      </c>
      <c r="I5" s="372"/>
      <c r="J5" s="37"/>
    </row>
    <row r="6" spans="1:13" ht="27" customHeight="1">
      <c r="A6" s="329"/>
      <c r="B6" s="374"/>
      <c r="C6" s="374"/>
      <c r="D6" s="374"/>
      <c r="E6" s="374"/>
      <c r="F6" s="374"/>
      <c r="G6" s="374" t="s">
        <v>170</v>
      </c>
      <c r="H6" s="374" t="s">
        <v>31</v>
      </c>
      <c r="I6" s="373"/>
      <c r="J6" s="37"/>
    </row>
    <row r="7" spans="1:13" s="12" customFormat="1" ht="27" customHeight="1">
      <c r="A7" s="112" t="s">
        <v>80</v>
      </c>
      <c r="B7" s="203">
        <v>0</v>
      </c>
      <c r="C7" s="205">
        <v>0</v>
      </c>
      <c r="D7" s="205">
        <v>0</v>
      </c>
      <c r="E7" s="205">
        <v>0</v>
      </c>
      <c r="F7" s="205">
        <v>0</v>
      </c>
      <c r="G7" s="205">
        <v>0</v>
      </c>
      <c r="H7" s="228">
        <v>0</v>
      </c>
      <c r="I7" s="112" t="s">
        <v>81</v>
      </c>
      <c r="J7" s="10"/>
      <c r="K7" s="11"/>
      <c r="L7" s="11"/>
      <c r="M7" s="11"/>
    </row>
    <row r="8" spans="1:13" s="12" customFormat="1" ht="27" customHeight="1">
      <c r="A8" s="112" t="s">
        <v>17</v>
      </c>
      <c r="B8" s="204">
        <v>0</v>
      </c>
      <c r="C8" s="204">
        <v>0</v>
      </c>
      <c r="D8" s="204">
        <v>0</v>
      </c>
      <c r="E8" s="204">
        <v>0</v>
      </c>
      <c r="F8" s="204">
        <v>0</v>
      </c>
      <c r="G8" s="204">
        <v>0</v>
      </c>
      <c r="H8" s="228">
        <v>0</v>
      </c>
      <c r="I8" s="112" t="s">
        <v>16</v>
      </c>
      <c r="J8" s="10"/>
      <c r="K8" s="11"/>
      <c r="L8" s="11"/>
      <c r="M8" s="11"/>
    </row>
    <row r="9" spans="1:13" s="12" customFormat="1" ht="27" customHeight="1">
      <c r="A9" s="112" t="s">
        <v>15</v>
      </c>
      <c r="B9" s="203">
        <v>81</v>
      </c>
      <c r="C9" s="205">
        <v>8</v>
      </c>
      <c r="D9" s="205">
        <v>2</v>
      </c>
      <c r="E9" s="205">
        <v>2</v>
      </c>
      <c r="F9" s="205">
        <v>2</v>
      </c>
      <c r="G9" s="205">
        <v>0</v>
      </c>
      <c r="H9" s="228">
        <v>95</v>
      </c>
      <c r="I9" s="112" t="s">
        <v>90</v>
      </c>
      <c r="J9" s="10"/>
      <c r="K9" s="11"/>
      <c r="L9" s="11"/>
      <c r="M9" s="11"/>
    </row>
    <row r="10" spans="1:13" s="12" customFormat="1" ht="27" customHeight="1">
      <c r="A10" s="112" t="s">
        <v>142</v>
      </c>
      <c r="B10" s="204">
        <v>0</v>
      </c>
      <c r="C10" s="204">
        <v>0</v>
      </c>
      <c r="D10" s="204">
        <v>0</v>
      </c>
      <c r="E10" s="204">
        <v>0</v>
      </c>
      <c r="F10" s="204">
        <v>0</v>
      </c>
      <c r="G10" s="204">
        <v>0</v>
      </c>
      <c r="H10" s="228">
        <v>0</v>
      </c>
      <c r="I10" s="112" t="s">
        <v>89</v>
      </c>
      <c r="J10" s="10"/>
      <c r="K10" s="11"/>
      <c r="L10" s="11"/>
      <c r="M10" s="11"/>
    </row>
    <row r="11" spans="1:13" s="12" customFormat="1" ht="27" customHeight="1">
      <c r="A11" s="112" t="s">
        <v>141</v>
      </c>
      <c r="B11" s="203">
        <v>0</v>
      </c>
      <c r="C11" s="205">
        <v>0</v>
      </c>
      <c r="D11" s="205">
        <v>0</v>
      </c>
      <c r="E11" s="205">
        <v>0</v>
      </c>
      <c r="F11" s="205">
        <v>0</v>
      </c>
      <c r="G11" s="205">
        <v>0</v>
      </c>
      <c r="H11" s="228">
        <v>0</v>
      </c>
      <c r="I11" s="112" t="s">
        <v>87</v>
      </c>
      <c r="J11" s="10"/>
      <c r="K11" s="11"/>
      <c r="L11" s="11"/>
      <c r="M11" s="11"/>
    </row>
    <row r="12" spans="1:13" s="12" customFormat="1" ht="27" customHeight="1">
      <c r="A12" s="112" t="s">
        <v>11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  <c r="H12" s="228">
        <v>0</v>
      </c>
      <c r="I12" s="112" t="s">
        <v>10</v>
      </c>
      <c r="J12" s="10"/>
      <c r="K12" s="11"/>
      <c r="L12" s="11"/>
      <c r="M12" s="11"/>
    </row>
    <row r="13" spans="1:13" s="12" customFormat="1" ht="27" customHeight="1">
      <c r="A13" s="112" t="s">
        <v>9</v>
      </c>
      <c r="B13" s="203">
        <v>4</v>
      </c>
      <c r="C13" s="205">
        <v>14</v>
      </c>
      <c r="D13" s="205">
        <v>12</v>
      </c>
      <c r="E13" s="205">
        <v>4</v>
      </c>
      <c r="F13" s="205">
        <v>0</v>
      </c>
      <c r="G13" s="205">
        <v>0</v>
      </c>
      <c r="H13" s="228">
        <v>34</v>
      </c>
      <c r="I13" s="112" t="s">
        <v>8</v>
      </c>
      <c r="J13" s="10"/>
      <c r="K13" s="11"/>
      <c r="L13" s="11"/>
      <c r="M13" s="11"/>
    </row>
    <row r="14" spans="1:13" s="12" customFormat="1" ht="27" customHeight="1">
      <c r="A14" s="112" t="s">
        <v>7</v>
      </c>
      <c r="B14" s="204">
        <v>5</v>
      </c>
      <c r="C14" s="204">
        <v>141</v>
      </c>
      <c r="D14" s="204">
        <v>19</v>
      </c>
      <c r="E14" s="204">
        <v>19</v>
      </c>
      <c r="F14" s="204">
        <v>4</v>
      </c>
      <c r="G14" s="204">
        <v>0</v>
      </c>
      <c r="H14" s="228">
        <v>188</v>
      </c>
      <c r="I14" s="112" t="s">
        <v>6</v>
      </c>
      <c r="J14" s="38"/>
      <c r="K14" s="11"/>
      <c r="L14" s="11"/>
      <c r="M14" s="11"/>
    </row>
    <row r="15" spans="1:13" s="12" customFormat="1" ht="27" customHeight="1">
      <c r="A15" s="112" t="s">
        <v>5</v>
      </c>
      <c r="B15" s="203">
        <v>1</v>
      </c>
      <c r="C15" s="205">
        <v>19</v>
      </c>
      <c r="D15" s="205">
        <v>1</v>
      </c>
      <c r="E15" s="205">
        <v>5</v>
      </c>
      <c r="F15" s="205">
        <v>1</v>
      </c>
      <c r="G15" s="205">
        <v>0</v>
      </c>
      <c r="H15" s="228">
        <v>27</v>
      </c>
      <c r="I15" s="112" t="s">
        <v>4</v>
      </c>
      <c r="J15" s="10"/>
      <c r="K15" s="11"/>
      <c r="L15" s="11"/>
      <c r="M15" s="11"/>
    </row>
    <row r="16" spans="1:13" s="12" customFormat="1" ht="27" customHeight="1">
      <c r="A16" s="112" t="s">
        <v>84</v>
      </c>
      <c r="B16" s="204">
        <v>55</v>
      </c>
      <c r="C16" s="204">
        <v>154</v>
      </c>
      <c r="D16" s="204">
        <v>327</v>
      </c>
      <c r="E16" s="204">
        <v>969</v>
      </c>
      <c r="F16" s="204">
        <v>128</v>
      </c>
      <c r="G16" s="204">
        <v>0</v>
      </c>
      <c r="H16" s="228">
        <v>1633</v>
      </c>
      <c r="I16" s="112" t="s">
        <v>85</v>
      </c>
      <c r="J16" s="11"/>
      <c r="K16" s="11"/>
      <c r="L16" s="11"/>
      <c r="M16" s="11"/>
    </row>
    <row r="17" spans="1:13" s="12" customFormat="1" ht="27" customHeight="1">
      <c r="A17" s="112" t="s">
        <v>82</v>
      </c>
      <c r="B17" s="203">
        <v>2</v>
      </c>
      <c r="C17" s="205">
        <v>56</v>
      </c>
      <c r="D17" s="205">
        <v>238</v>
      </c>
      <c r="E17" s="205">
        <v>1294</v>
      </c>
      <c r="F17" s="205">
        <v>782</v>
      </c>
      <c r="G17" s="205">
        <v>0</v>
      </c>
      <c r="H17" s="228">
        <v>2372</v>
      </c>
      <c r="I17" s="112" t="s">
        <v>83</v>
      </c>
      <c r="J17" s="10"/>
      <c r="K17" s="11"/>
      <c r="L17" s="11"/>
      <c r="M17" s="11"/>
    </row>
    <row r="18" spans="1:13" s="12" customFormat="1" ht="27" customHeight="1">
      <c r="A18" s="112" t="s">
        <v>140</v>
      </c>
      <c r="B18" s="204">
        <v>0</v>
      </c>
      <c r="C18" s="204">
        <v>1</v>
      </c>
      <c r="D18" s="204">
        <v>0</v>
      </c>
      <c r="E18" s="204">
        <v>0</v>
      </c>
      <c r="F18" s="204">
        <v>0</v>
      </c>
      <c r="G18" s="204">
        <v>0</v>
      </c>
      <c r="H18" s="228">
        <v>1</v>
      </c>
      <c r="I18" s="112" t="s">
        <v>139</v>
      </c>
      <c r="J18" s="10"/>
      <c r="K18" s="11"/>
      <c r="L18" s="11"/>
      <c r="M18" s="11"/>
    </row>
    <row r="19" spans="1:13" s="12" customFormat="1" ht="27" customHeight="1">
      <c r="A19" s="112" t="s">
        <v>138</v>
      </c>
      <c r="B19" s="203">
        <v>3</v>
      </c>
      <c r="C19" s="205">
        <v>1</v>
      </c>
      <c r="D19" s="205">
        <v>0</v>
      </c>
      <c r="E19" s="205">
        <v>1</v>
      </c>
      <c r="F19" s="205">
        <v>1</v>
      </c>
      <c r="G19" s="205">
        <v>0</v>
      </c>
      <c r="H19" s="228">
        <v>6</v>
      </c>
      <c r="I19" s="112" t="s">
        <v>137</v>
      </c>
      <c r="J19" s="10"/>
      <c r="K19" s="11"/>
      <c r="L19" s="11"/>
      <c r="M19" s="11"/>
    </row>
    <row r="20" spans="1:13" s="12" customFormat="1" ht="27" customHeight="1">
      <c r="A20" s="112" t="s">
        <v>136</v>
      </c>
      <c r="B20" s="204">
        <v>1</v>
      </c>
      <c r="C20" s="204">
        <v>0</v>
      </c>
      <c r="D20" s="204">
        <v>0</v>
      </c>
      <c r="E20" s="204">
        <v>0</v>
      </c>
      <c r="F20" s="204">
        <v>0</v>
      </c>
      <c r="G20" s="204">
        <v>0</v>
      </c>
      <c r="H20" s="228">
        <v>1</v>
      </c>
      <c r="I20" s="112" t="s">
        <v>135</v>
      </c>
      <c r="J20" s="10"/>
      <c r="K20" s="11"/>
      <c r="L20" s="11"/>
      <c r="M20" s="11"/>
    </row>
    <row r="21" spans="1:13" s="12" customFormat="1" ht="27" customHeight="1">
      <c r="A21" s="112" t="s">
        <v>134</v>
      </c>
      <c r="B21" s="203">
        <v>34</v>
      </c>
      <c r="C21" s="205">
        <v>10</v>
      </c>
      <c r="D21" s="205">
        <v>15</v>
      </c>
      <c r="E21" s="205">
        <v>29</v>
      </c>
      <c r="F21" s="205">
        <v>19</v>
      </c>
      <c r="G21" s="205">
        <v>0</v>
      </c>
      <c r="H21" s="228">
        <v>107</v>
      </c>
      <c r="I21" s="112" t="s">
        <v>133</v>
      </c>
      <c r="J21" s="10"/>
      <c r="K21" s="11"/>
      <c r="L21" s="11"/>
      <c r="M21" s="11"/>
    </row>
    <row r="22" spans="1:13" s="12" customFormat="1" ht="27" customHeight="1">
      <c r="A22" s="112" t="s">
        <v>104</v>
      </c>
      <c r="B22" s="204">
        <v>0</v>
      </c>
      <c r="C22" s="204">
        <v>6</v>
      </c>
      <c r="D22" s="204">
        <v>8</v>
      </c>
      <c r="E22" s="204">
        <v>61</v>
      </c>
      <c r="F22" s="204">
        <v>22</v>
      </c>
      <c r="G22" s="204">
        <v>0</v>
      </c>
      <c r="H22" s="228">
        <v>97</v>
      </c>
      <c r="I22" s="112" t="s">
        <v>105</v>
      </c>
      <c r="J22" s="10"/>
      <c r="K22" s="11"/>
      <c r="L22" s="11"/>
      <c r="M22" s="11"/>
    </row>
    <row r="23" spans="1:13" s="12" customFormat="1" ht="27" customHeight="1">
      <c r="A23" s="112" t="s">
        <v>132</v>
      </c>
      <c r="B23" s="203">
        <v>15</v>
      </c>
      <c r="C23" s="205">
        <v>11</v>
      </c>
      <c r="D23" s="205">
        <v>27</v>
      </c>
      <c r="E23" s="205">
        <v>2341</v>
      </c>
      <c r="F23" s="205">
        <v>1920</v>
      </c>
      <c r="G23" s="205">
        <v>0</v>
      </c>
      <c r="H23" s="228">
        <v>4314</v>
      </c>
      <c r="I23" s="112" t="s">
        <v>2</v>
      </c>
      <c r="J23" s="38"/>
      <c r="K23" s="11"/>
      <c r="L23" s="11"/>
      <c r="M23" s="11"/>
    </row>
    <row r="24" spans="1:13" s="12" customFormat="1" ht="27" customHeight="1">
      <c r="A24" s="112" t="s">
        <v>131</v>
      </c>
      <c r="B24" s="204">
        <v>2</v>
      </c>
      <c r="C24" s="204">
        <v>3</v>
      </c>
      <c r="D24" s="204">
        <v>9</v>
      </c>
      <c r="E24" s="204">
        <v>713</v>
      </c>
      <c r="F24" s="204">
        <v>1304</v>
      </c>
      <c r="G24" s="204">
        <v>0</v>
      </c>
      <c r="H24" s="228">
        <v>2031</v>
      </c>
      <c r="I24" s="112" t="s">
        <v>102</v>
      </c>
      <c r="J24" s="10"/>
      <c r="K24" s="11"/>
      <c r="L24" s="11"/>
      <c r="M24" s="11"/>
    </row>
    <row r="25" spans="1:13" s="12" customFormat="1" ht="27" customHeight="1">
      <c r="A25" s="112" t="s">
        <v>99</v>
      </c>
      <c r="B25" s="203">
        <v>0</v>
      </c>
      <c r="C25" s="205">
        <v>0</v>
      </c>
      <c r="D25" s="205">
        <v>1</v>
      </c>
      <c r="E25" s="205">
        <v>3</v>
      </c>
      <c r="F25" s="205">
        <v>6</v>
      </c>
      <c r="G25" s="205">
        <v>0</v>
      </c>
      <c r="H25" s="228">
        <v>10</v>
      </c>
      <c r="I25" s="112" t="s">
        <v>100</v>
      </c>
      <c r="J25" s="10"/>
      <c r="K25" s="11"/>
      <c r="L25" s="11"/>
      <c r="M25" s="11"/>
    </row>
    <row r="26" spans="1:13" s="12" customFormat="1" ht="27" customHeight="1">
      <c r="A26" s="112" t="s">
        <v>130</v>
      </c>
      <c r="B26" s="204">
        <v>0</v>
      </c>
      <c r="C26" s="204">
        <v>0</v>
      </c>
      <c r="D26" s="204">
        <v>0</v>
      </c>
      <c r="E26" s="204">
        <v>0</v>
      </c>
      <c r="F26" s="204">
        <v>0</v>
      </c>
      <c r="G26" s="204">
        <v>0</v>
      </c>
      <c r="H26" s="228">
        <v>0</v>
      </c>
      <c r="I26" s="112" t="s">
        <v>129</v>
      </c>
      <c r="J26" s="10"/>
      <c r="K26" s="11"/>
      <c r="L26" s="11"/>
      <c r="M26" s="11"/>
    </row>
    <row r="27" spans="1:13" s="12" customFormat="1" ht="27" customHeight="1">
      <c r="A27" s="112" t="s">
        <v>120</v>
      </c>
      <c r="B27" s="203">
        <v>57</v>
      </c>
      <c r="C27" s="205">
        <v>201</v>
      </c>
      <c r="D27" s="205">
        <v>174</v>
      </c>
      <c r="E27" s="205">
        <v>917</v>
      </c>
      <c r="F27" s="205">
        <v>245</v>
      </c>
      <c r="G27" s="205">
        <v>0</v>
      </c>
      <c r="H27" s="228">
        <v>1594</v>
      </c>
      <c r="I27" s="112" t="s">
        <v>121</v>
      </c>
      <c r="J27" s="10"/>
      <c r="K27" s="11"/>
      <c r="L27" s="11"/>
      <c r="M27" s="11"/>
    </row>
    <row r="28" spans="1:13" s="12" customFormat="1" ht="27" customHeight="1">
      <c r="A28" s="112" t="s">
        <v>118</v>
      </c>
      <c r="B28" s="204">
        <v>0</v>
      </c>
      <c r="C28" s="204">
        <v>5</v>
      </c>
      <c r="D28" s="204">
        <v>6</v>
      </c>
      <c r="E28" s="204">
        <v>18</v>
      </c>
      <c r="F28" s="204">
        <v>7</v>
      </c>
      <c r="G28" s="204">
        <v>0</v>
      </c>
      <c r="H28" s="228">
        <v>36</v>
      </c>
      <c r="I28" s="112" t="s">
        <v>119</v>
      </c>
      <c r="J28" s="10"/>
      <c r="K28" s="11"/>
      <c r="L28" s="11"/>
      <c r="M28" s="11"/>
    </row>
    <row r="29" spans="1:13" s="12" customFormat="1" ht="27" customHeight="1">
      <c r="A29" s="112" t="s">
        <v>484</v>
      </c>
      <c r="B29" s="203">
        <v>182</v>
      </c>
      <c r="C29" s="205">
        <v>518</v>
      </c>
      <c r="D29" s="205">
        <v>165</v>
      </c>
      <c r="E29" s="205">
        <v>323</v>
      </c>
      <c r="F29" s="205">
        <v>263</v>
      </c>
      <c r="G29" s="205">
        <v>0</v>
      </c>
      <c r="H29" s="228">
        <v>1451</v>
      </c>
      <c r="I29" s="112" t="s">
        <v>485</v>
      </c>
      <c r="J29" s="10"/>
      <c r="K29" s="11"/>
      <c r="L29" s="11"/>
      <c r="M29" s="11"/>
    </row>
    <row r="30" spans="1:13" s="15" customFormat="1" ht="27" customHeight="1">
      <c r="A30" s="112" t="s">
        <v>116</v>
      </c>
      <c r="B30" s="204">
        <v>0</v>
      </c>
      <c r="C30" s="204">
        <v>0</v>
      </c>
      <c r="D30" s="204">
        <v>0</v>
      </c>
      <c r="E30" s="204">
        <v>0</v>
      </c>
      <c r="F30" s="204">
        <v>0</v>
      </c>
      <c r="G30" s="204">
        <v>0</v>
      </c>
      <c r="H30" s="228">
        <v>0</v>
      </c>
      <c r="I30" s="112" t="s">
        <v>128</v>
      </c>
      <c r="J30" s="13"/>
      <c r="K30" s="14"/>
      <c r="L30" s="14"/>
      <c r="M30" s="14"/>
    </row>
    <row r="31" spans="1:13" s="15" customFormat="1" ht="27" customHeight="1">
      <c r="A31" s="112" t="s">
        <v>114</v>
      </c>
      <c r="B31" s="203">
        <v>0</v>
      </c>
      <c r="C31" s="205">
        <v>0</v>
      </c>
      <c r="D31" s="205">
        <v>0</v>
      </c>
      <c r="E31" s="205">
        <v>0</v>
      </c>
      <c r="F31" s="205">
        <v>0</v>
      </c>
      <c r="G31" s="205">
        <v>0</v>
      </c>
      <c r="H31" s="228">
        <v>0</v>
      </c>
      <c r="I31" s="112" t="s">
        <v>115</v>
      </c>
      <c r="J31" s="13"/>
      <c r="K31" s="14"/>
      <c r="L31" s="14"/>
      <c r="M31" s="11"/>
    </row>
    <row r="32" spans="1:13" s="15" customFormat="1" ht="27" customHeight="1">
      <c r="A32" s="112" t="s">
        <v>97</v>
      </c>
      <c r="B32" s="204">
        <v>53</v>
      </c>
      <c r="C32" s="204">
        <v>142</v>
      </c>
      <c r="D32" s="204">
        <v>1660</v>
      </c>
      <c r="E32" s="204">
        <v>520</v>
      </c>
      <c r="F32" s="204">
        <v>0</v>
      </c>
      <c r="G32" s="204">
        <v>0</v>
      </c>
      <c r="H32" s="228">
        <v>2375</v>
      </c>
      <c r="I32" s="112" t="s">
        <v>98</v>
      </c>
      <c r="J32" s="13"/>
      <c r="K32" s="14"/>
      <c r="L32" s="14"/>
      <c r="M32" s="11"/>
    </row>
    <row r="33" spans="1:16" s="15" customFormat="1" ht="27" customHeight="1">
      <c r="A33" s="112" t="s">
        <v>108</v>
      </c>
      <c r="B33" s="203">
        <v>0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28">
        <v>0</v>
      </c>
      <c r="I33" s="112" t="s">
        <v>127</v>
      </c>
      <c r="J33" s="13"/>
      <c r="K33" s="14"/>
      <c r="L33" s="14"/>
      <c r="M33" s="14"/>
    </row>
    <row r="34" spans="1:16" s="15" customFormat="1" ht="27" customHeight="1">
      <c r="A34" s="112" t="s">
        <v>112</v>
      </c>
      <c r="B34" s="204">
        <v>0</v>
      </c>
      <c r="C34" s="204">
        <v>0</v>
      </c>
      <c r="D34" s="204">
        <v>0</v>
      </c>
      <c r="E34" s="204">
        <v>0</v>
      </c>
      <c r="F34" s="204">
        <v>0</v>
      </c>
      <c r="G34" s="204">
        <v>0</v>
      </c>
      <c r="H34" s="228">
        <v>0</v>
      </c>
      <c r="I34" s="112" t="s">
        <v>113</v>
      </c>
      <c r="J34" s="13"/>
      <c r="K34" s="14"/>
      <c r="L34" s="14"/>
      <c r="M34" s="14"/>
    </row>
    <row r="35" spans="1:16" s="15" customFormat="1" ht="27" customHeight="1">
      <c r="A35" s="112" t="s">
        <v>110</v>
      </c>
      <c r="B35" s="203">
        <v>0</v>
      </c>
      <c r="C35" s="205">
        <v>0</v>
      </c>
      <c r="D35" s="205">
        <v>0</v>
      </c>
      <c r="E35" s="205">
        <v>0</v>
      </c>
      <c r="F35" s="205">
        <v>0</v>
      </c>
      <c r="G35" s="205">
        <v>0</v>
      </c>
      <c r="H35" s="228">
        <v>0</v>
      </c>
      <c r="I35" s="112" t="s">
        <v>111</v>
      </c>
      <c r="J35" s="13"/>
      <c r="K35" s="14"/>
      <c r="L35" s="14"/>
      <c r="M35" s="14"/>
    </row>
    <row r="36" spans="1:16" s="15" customFormat="1" ht="27" customHeight="1">
      <c r="A36" s="112" t="s">
        <v>106</v>
      </c>
      <c r="B36" s="204">
        <v>0</v>
      </c>
      <c r="C36" s="204">
        <v>0</v>
      </c>
      <c r="D36" s="204">
        <v>0</v>
      </c>
      <c r="E36" s="204">
        <v>0</v>
      </c>
      <c r="F36" s="204">
        <v>0</v>
      </c>
      <c r="G36" s="204">
        <v>0</v>
      </c>
      <c r="H36" s="228">
        <v>0</v>
      </c>
      <c r="I36" s="112" t="s">
        <v>107</v>
      </c>
      <c r="J36" s="13"/>
      <c r="K36" s="14"/>
      <c r="L36" s="14"/>
      <c r="M36" s="11"/>
    </row>
    <row r="37" spans="1:16" s="18" customFormat="1" ht="59.25" customHeight="1">
      <c r="A37" s="348" t="s">
        <v>93</v>
      </c>
      <c r="B37" s="349"/>
      <c r="C37" s="349"/>
      <c r="D37" s="349"/>
      <c r="E37" s="350"/>
      <c r="F37" s="323" t="s">
        <v>92</v>
      </c>
      <c r="G37" s="323"/>
      <c r="H37" s="323"/>
      <c r="I37" s="323"/>
      <c r="J37" s="17"/>
      <c r="K37" s="16"/>
      <c r="L37" s="16"/>
      <c r="M37" s="11"/>
      <c r="N37" s="16"/>
      <c r="O37" s="16"/>
      <c r="P37" s="16"/>
    </row>
  </sheetData>
  <mergeCells count="16">
    <mergeCell ref="F37:I37"/>
    <mergeCell ref="A37:E37"/>
    <mergeCell ref="A4:A6"/>
    <mergeCell ref="I4:I6"/>
    <mergeCell ref="A1:I1"/>
    <mergeCell ref="A2:I2"/>
    <mergeCell ref="G5:G6"/>
    <mergeCell ref="H5:H6"/>
    <mergeCell ref="B4:H4"/>
    <mergeCell ref="B5:B6"/>
    <mergeCell ref="C5:C6"/>
    <mergeCell ref="D5:D6"/>
    <mergeCell ref="E5:E6"/>
    <mergeCell ref="F5:F6"/>
    <mergeCell ref="F3:I3"/>
    <mergeCell ref="A3:D3"/>
  </mergeCells>
  <printOptions horizontalCentered="1" verticalCentered="1" gridLinesSet="0"/>
  <pageMargins left="0.39370078740157483" right="0.59055118110236227" top="0.19685039370078741" bottom="0.19685039370078741" header="0.51181102362204722" footer="0.51181102362204722"/>
  <pageSetup paperSize="9" scale="2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219"/>
  <sheetViews>
    <sheetView showGridLines="0" rightToLeft="1" zoomScale="60" zoomScaleNormal="60" workbookViewId="0">
      <selection sqref="A1:K2"/>
    </sheetView>
  </sheetViews>
  <sheetFormatPr defaultColWidth="7.7109375" defaultRowHeight="15.75"/>
  <cols>
    <col min="1" max="1" width="49.42578125" style="25" customWidth="1"/>
    <col min="2" max="2" width="26.28515625" style="23" customWidth="1"/>
    <col min="3" max="3" width="24.7109375" style="23" customWidth="1"/>
    <col min="4" max="4" width="25.85546875" style="23" customWidth="1"/>
    <col min="5" max="5" width="30.7109375" style="23" customWidth="1"/>
    <col min="6" max="6" width="29.42578125" style="23" customWidth="1"/>
    <col min="7" max="7" width="24.42578125" style="23" customWidth="1"/>
    <col min="8" max="8" width="28" style="23" customWidth="1"/>
    <col min="9" max="9" width="29.7109375" style="22" customWidth="1"/>
    <col min="10" max="10" width="34.42578125" style="23" customWidth="1"/>
    <col min="11" max="11" width="82.42578125" style="20" customWidth="1"/>
    <col min="12" max="13" width="7.7109375" style="20" customWidth="1"/>
    <col min="14" max="14" width="11.28515625" style="20" customWidth="1"/>
    <col min="15" max="16" width="7.7109375" style="20" customWidth="1"/>
    <col min="17" max="17" width="15.42578125" style="20" customWidth="1"/>
    <col min="18" max="18" width="15.28515625" style="20" customWidth="1"/>
    <col min="19" max="19" width="12.42578125" style="20" customWidth="1"/>
    <col min="20" max="29" width="7.7109375" style="20" customWidth="1"/>
    <col min="30" max="30" width="21.28515625" style="20" customWidth="1"/>
    <col min="31" max="31" width="23.7109375" style="20" customWidth="1"/>
    <col min="32" max="32" width="14.85546875" style="20" customWidth="1"/>
    <col min="33" max="16384" width="7.7109375" style="20"/>
  </cols>
  <sheetData>
    <row r="1" spans="1:22" ht="69.75" customHeight="1">
      <c r="A1" s="319" t="s">
        <v>505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22" ht="55.5" customHeight="1">
      <c r="A2" s="320" t="s">
        <v>506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22" ht="78.75" customHeight="1">
      <c r="A3" s="379" t="s">
        <v>197</v>
      </c>
      <c r="B3" s="379"/>
      <c r="C3" s="379"/>
      <c r="D3" s="379"/>
      <c r="E3" s="379"/>
      <c r="F3" s="379"/>
      <c r="G3" s="379" t="s">
        <v>196</v>
      </c>
      <c r="H3" s="379"/>
      <c r="I3" s="379"/>
      <c r="J3" s="379"/>
      <c r="K3" s="379"/>
    </row>
    <row r="4" spans="1:22" s="39" customFormat="1" ht="45.75" customHeight="1">
      <c r="A4" s="380" t="s">
        <v>176</v>
      </c>
      <c r="B4" s="378" t="s">
        <v>195</v>
      </c>
      <c r="C4" s="378"/>
      <c r="D4" s="378"/>
      <c r="E4" s="378"/>
      <c r="F4" s="378" t="s">
        <v>194</v>
      </c>
      <c r="G4" s="378"/>
      <c r="H4" s="378"/>
      <c r="I4" s="378"/>
      <c r="J4" s="378" t="s">
        <v>155</v>
      </c>
      <c r="K4" s="380" t="s">
        <v>25</v>
      </c>
    </row>
    <row r="5" spans="1:22" ht="63.75" customHeight="1">
      <c r="A5" s="380"/>
      <c r="B5" s="132" t="s">
        <v>193</v>
      </c>
      <c r="C5" s="132" t="s">
        <v>192</v>
      </c>
      <c r="D5" s="132" t="s">
        <v>155</v>
      </c>
      <c r="E5" s="378" t="s">
        <v>191</v>
      </c>
      <c r="F5" s="132" t="s">
        <v>193</v>
      </c>
      <c r="G5" s="132" t="s">
        <v>192</v>
      </c>
      <c r="H5" s="132" t="s">
        <v>155</v>
      </c>
      <c r="I5" s="378" t="s">
        <v>191</v>
      </c>
      <c r="J5" s="378"/>
      <c r="K5" s="380"/>
    </row>
    <row r="6" spans="1:22" ht="75.75" customHeight="1">
      <c r="A6" s="380"/>
      <c r="B6" s="132" t="s">
        <v>190</v>
      </c>
      <c r="C6" s="132" t="s">
        <v>189</v>
      </c>
      <c r="D6" s="132" t="s">
        <v>188</v>
      </c>
      <c r="E6" s="378"/>
      <c r="F6" s="132" t="s">
        <v>190</v>
      </c>
      <c r="G6" s="132" t="s">
        <v>189</v>
      </c>
      <c r="H6" s="132" t="s">
        <v>188</v>
      </c>
      <c r="I6" s="378"/>
      <c r="J6" s="132" t="s">
        <v>31</v>
      </c>
      <c r="K6" s="380"/>
    </row>
    <row r="7" spans="1:22" ht="60.75" customHeight="1">
      <c r="A7" s="133" t="s">
        <v>80</v>
      </c>
      <c r="B7" s="206">
        <v>0</v>
      </c>
      <c r="C7" s="206">
        <v>0</v>
      </c>
      <c r="D7" s="228">
        <v>0</v>
      </c>
      <c r="E7" s="241">
        <v>0</v>
      </c>
      <c r="F7" s="206">
        <v>0</v>
      </c>
      <c r="G7" s="206">
        <v>0</v>
      </c>
      <c r="H7" s="228">
        <v>0</v>
      </c>
      <c r="I7" s="241">
        <v>0</v>
      </c>
      <c r="J7" s="228">
        <v>0</v>
      </c>
      <c r="K7" s="133" t="s">
        <v>81</v>
      </c>
      <c r="V7" s="19"/>
    </row>
    <row r="8" spans="1:22" ht="54.75" customHeight="1">
      <c r="A8" s="133" t="s">
        <v>17</v>
      </c>
      <c r="B8" s="207">
        <v>0</v>
      </c>
      <c r="C8" s="207">
        <v>0</v>
      </c>
      <c r="D8" s="228">
        <v>0</v>
      </c>
      <c r="E8" s="242">
        <v>0</v>
      </c>
      <c r="F8" s="207">
        <v>0</v>
      </c>
      <c r="G8" s="207">
        <v>0</v>
      </c>
      <c r="H8" s="228">
        <v>0</v>
      </c>
      <c r="I8" s="242">
        <v>0</v>
      </c>
      <c r="J8" s="228">
        <v>0</v>
      </c>
      <c r="K8" s="133" t="s">
        <v>16</v>
      </c>
      <c r="V8" s="19"/>
    </row>
    <row r="9" spans="1:22" ht="51" customHeight="1">
      <c r="A9" s="133" t="s">
        <v>15</v>
      </c>
      <c r="B9" s="206">
        <v>47</v>
      </c>
      <c r="C9" s="206">
        <v>31</v>
      </c>
      <c r="D9" s="228">
        <v>78</v>
      </c>
      <c r="E9" s="241">
        <v>0.36397356096053179</v>
      </c>
      <c r="F9" s="206">
        <v>8</v>
      </c>
      <c r="G9" s="206">
        <v>9</v>
      </c>
      <c r="H9" s="228">
        <v>17</v>
      </c>
      <c r="I9" s="241">
        <v>0.1251538103519281</v>
      </c>
      <c r="J9" s="228">
        <v>95</v>
      </c>
      <c r="K9" s="133" t="s">
        <v>90</v>
      </c>
      <c r="V9" s="19"/>
    </row>
    <row r="10" spans="1:22" ht="43.5" customHeight="1">
      <c r="A10" s="133" t="s">
        <v>187</v>
      </c>
      <c r="B10" s="207">
        <v>0</v>
      </c>
      <c r="C10" s="207">
        <v>0</v>
      </c>
      <c r="D10" s="228">
        <v>0</v>
      </c>
      <c r="E10" s="242">
        <v>0</v>
      </c>
      <c r="F10" s="207">
        <v>0</v>
      </c>
      <c r="G10" s="207">
        <v>0</v>
      </c>
      <c r="H10" s="228">
        <v>0</v>
      </c>
      <c r="I10" s="242">
        <v>0</v>
      </c>
      <c r="J10" s="228">
        <v>0</v>
      </c>
      <c r="K10" s="133" t="s">
        <v>186</v>
      </c>
      <c r="V10" s="19"/>
    </row>
    <row r="11" spans="1:22" ht="47.25" customHeight="1">
      <c r="A11" s="133" t="s">
        <v>141</v>
      </c>
      <c r="B11" s="206">
        <v>0</v>
      </c>
      <c r="C11" s="206">
        <v>0</v>
      </c>
      <c r="D11" s="228">
        <v>0</v>
      </c>
      <c r="E11" s="241">
        <v>0</v>
      </c>
      <c r="F11" s="206">
        <v>0</v>
      </c>
      <c r="G11" s="206">
        <v>0</v>
      </c>
      <c r="H11" s="228">
        <v>0</v>
      </c>
      <c r="I11" s="241">
        <v>0</v>
      </c>
      <c r="J11" s="228">
        <v>0</v>
      </c>
      <c r="K11" s="133" t="s">
        <v>87</v>
      </c>
      <c r="V11" s="19"/>
    </row>
    <row r="12" spans="1:22" ht="56.25" customHeight="1">
      <c r="A12" s="133" t="s">
        <v>11</v>
      </c>
      <c r="B12" s="207">
        <v>0</v>
      </c>
      <c r="C12" s="207">
        <v>0</v>
      </c>
      <c r="D12" s="228">
        <v>0</v>
      </c>
      <c r="E12" s="242">
        <v>0</v>
      </c>
      <c r="F12" s="207">
        <v>0</v>
      </c>
      <c r="G12" s="207">
        <v>0</v>
      </c>
      <c r="H12" s="228">
        <v>0</v>
      </c>
      <c r="I12" s="242">
        <v>0</v>
      </c>
      <c r="J12" s="228">
        <v>0</v>
      </c>
      <c r="K12" s="133" t="s">
        <v>10</v>
      </c>
      <c r="V12" s="19"/>
    </row>
    <row r="13" spans="1:22" ht="56.25" customHeight="1">
      <c r="A13" s="133" t="s">
        <v>9</v>
      </c>
      <c r="B13" s="206">
        <v>7</v>
      </c>
      <c r="C13" s="206">
        <v>10</v>
      </c>
      <c r="D13" s="228">
        <v>17</v>
      </c>
      <c r="E13" s="241">
        <v>7.9327570978577455E-2</v>
      </c>
      <c r="F13" s="206">
        <v>11</v>
      </c>
      <c r="G13" s="206">
        <v>6</v>
      </c>
      <c r="H13" s="228">
        <v>17</v>
      </c>
      <c r="I13" s="241">
        <v>0.1251538103519281</v>
      </c>
      <c r="J13" s="228">
        <v>34</v>
      </c>
      <c r="K13" s="133" t="s">
        <v>8</v>
      </c>
      <c r="V13" s="19"/>
    </row>
    <row r="14" spans="1:22" ht="52.5" customHeight="1">
      <c r="A14" s="133" t="s">
        <v>7</v>
      </c>
      <c r="B14" s="207">
        <v>93</v>
      </c>
      <c r="C14" s="207">
        <v>65</v>
      </c>
      <c r="D14" s="228">
        <v>158</v>
      </c>
      <c r="E14" s="242">
        <v>0.73727977733030803</v>
      </c>
      <c r="F14" s="207">
        <v>18</v>
      </c>
      <c r="G14" s="207">
        <v>12</v>
      </c>
      <c r="H14" s="228">
        <v>30</v>
      </c>
      <c r="I14" s="242">
        <v>0.22085966532693196</v>
      </c>
      <c r="J14" s="228">
        <v>188</v>
      </c>
      <c r="K14" s="133" t="s">
        <v>6</v>
      </c>
      <c r="V14" s="19"/>
    </row>
    <row r="15" spans="1:22" ht="52.5" customHeight="1">
      <c r="A15" s="133" t="s">
        <v>5</v>
      </c>
      <c r="B15" s="206">
        <v>12</v>
      </c>
      <c r="C15" s="206">
        <v>9</v>
      </c>
      <c r="D15" s="228">
        <v>21</v>
      </c>
      <c r="E15" s="241">
        <v>9.7992881797066264E-2</v>
      </c>
      <c r="F15" s="206">
        <v>6</v>
      </c>
      <c r="G15" s="206">
        <v>0</v>
      </c>
      <c r="H15" s="228">
        <v>6</v>
      </c>
      <c r="I15" s="241">
        <v>4.4171933065386387E-2</v>
      </c>
      <c r="J15" s="228">
        <v>27</v>
      </c>
      <c r="K15" s="133" t="s">
        <v>4</v>
      </c>
      <c r="V15" s="19"/>
    </row>
    <row r="16" spans="1:22" ht="48.75" customHeight="1">
      <c r="A16" s="133" t="s">
        <v>84</v>
      </c>
      <c r="B16" s="207">
        <v>676</v>
      </c>
      <c r="C16" s="207">
        <v>355</v>
      </c>
      <c r="D16" s="228">
        <v>1031</v>
      </c>
      <c r="E16" s="242">
        <v>4.8109838634654913</v>
      </c>
      <c r="F16" s="207">
        <v>426</v>
      </c>
      <c r="G16" s="207">
        <v>176</v>
      </c>
      <c r="H16" s="228">
        <v>602</v>
      </c>
      <c r="I16" s="242">
        <v>4.4319172842271009</v>
      </c>
      <c r="J16" s="228">
        <v>1633</v>
      </c>
      <c r="K16" s="133" t="s">
        <v>85</v>
      </c>
      <c r="V16" s="19"/>
    </row>
    <row r="17" spans="1:22" ht="56.25" customHeight="1">
      <c r="A17" s="133" t="s">
        <v>82</v>
      </c>
      <c r="B17" s="206">
        <v>945</v>
      </c>
      <c r="C17" s="206">
        <v>487</v>
      </c>
      <c r="D17" s="228">
        <v>1432</v>
      </c>
      <c r="E17" s="241">
        <v>6.682181273018994</v>
      </c>
      <c r="F17" s="206">
        <v>902</v>
      </c>
      <c r="G17" s="206">
        <v>38</v>
      </c>
      <c r="H17" s="228">
        <v>940</v>
      </c>
      <c r="I17" s="241">
        <v>6.9202695135772005</v>
      </c>
      <c r="J17" s="228">
        <v>2372</v>
      </c>
      <c r="K17" s="133" t="s">
        <v>83</v>
      </c>
      <c r="V17" s="19"/>
    </row>
    <row r="18" spans="1:22" ht="45" customHeight="1">
      <c r="A18" s="133" t="s">
        <v>140</v>
      </c>
      <c r="B18" s="207">
        <v>1</v>
      </c>
      <c r="C18" s="207">
        <v>0</v>
      </c>
      <c r="D18" s="228">
        <v>1</v>
      </c>
      <c r="E18" s="242">
        <v>4.6663277046222031E-3</v>
      </c>
      <c r="F18" s="207">
        <v>0</v>
      </c>
      <c r="G18" s="207">
        <v>0</v>
      </c>
      <c r="H18" s="228">
        <v>0</v>
      </c>
      <c r="I18" s="242">
        <v>0</v>
      </c>
      <c r="J18" s="228">
        <v>1</v>
      </c>
      <c r="K18" s="133" t="s">
        <v>139</v>
      </c>
      <c r="V18" s="19"/>
    </row>
    <row r="19" spans="1:22" ht="47.25" customHeight="1">
      <c r="A19" s="133" t="s">
        <v>138</v>
      </c>
      <c r="B19" s="206">
        <v>3</v>
      </c>
      <c r="C19" s="206">
        <v>2</v>
      </c>
      <c r="D19" s="228">
        <v>5</v>
      </c>
      <c r="E19" s="241">
        <v>2.3331638523111015E-2</v>
      </c>
      <c r="F19" s="206">
        <v>1</v>
      </c>
      <c r="G19" s="206">
        <v>0</v>
      </c>
      <c r="H19" s="228">
        <v>1</v>
      </c>
      <c r="I19" s="241">
        <v>7.3619888442310651E-3</v>
      </c>
      <c r="J19" s="228">
        <v>6</v>
      </c>
      <c r="K19" s="133" t="s">
        <v>137</v>
      </c>
      <c r="V19" s="19"/>
    </row>
    <row r="20" spans="1:22" ht="54.75" customHeight="1">
      <c r="A20" s="133" t="s">
        <v>136</v>
      </c>
      <c r="B20" s="207">
        <v>1</v>
      </c>
      <c r="C20" s="207">
        <v>0</v>
      </c>
      <c r="D20" s="228">
        <v>1</v>
      </c>
      <c r="E20" s="242">
        <v>4.6663277046222031E-3</v>
      </c>
      <c r="F20" s="207">
        <v>0</v>
      </c>
      <c r="G20" s="207">
        <v>0</v>
      </c>
      <c r="H20" s="228">
        <v>0</v>
      </c>
      <c r="I20" s="242">
        <v>0</v>
      </c>
      <c r="J20" s="228">
        <v>1</v>
      </c>
      <c r="K20" s="133" t="s">
        <v>135</v>
      </c>
      <c r="V20" s="19"/>
    </row>
    <row r="21" spans="1:22" ht="48.75" customHeight="1">
      <c r="A21" s="133" t="s">
        <v>134</v>
      </c>
      <c r="B21" s="206">
        <v>39</v>
      </c>
      <c r="C21" s="206">
        <v>46</v>
      </c>
      <c r="D21" s="228">
        <v>85</v>
      </c>
      <c r="E21" s="241">
        <v>0.39663785489288728</v>
      </c>
      <c r="F21" s="206">
        <v>19</v>
      </c>
      <c r="G21" s="206">
        <v>3</v>
      </c>
      <c r="H21" s="228">
        <v>22</v>
      </c>
      <c r="I21" s="241">
        <v>0.16196375457308343</v>
      </c>
      <c r="J21" s="228">
        <v>107</v>
      </c>
      <c r="K21" s="133" t="s">
        <v>133</v>
      </c>
      <c r="V21" s="19"/>
    </row>
    <row r="22" spans="1:22" ht="47.25" customHeight="1">
      <c r="A22" s="133" t="s">
        <v>104</v>
      </c>
      <c r="B22" s="207">
        <v>37</v>
      </c>
      <c r="C22" s="207">
        <v>32</v>
      </c>
      <c r="D22" s="228">
        <v>69</v>
      </c>
      <c r="E22" s="242">
        <v>0.32197661161893198</v>
      </c>
      <c r="F22" s="207">
        <v>19</v>
      </c>
      <c r="G22" s="207">
        <v>9</v>
      </c>
      <c r="H22" s="228">
        <v>28</v>
      </c>
      <c r="I22" s="242">
        <v>0.20613568763846979</v>
      </c>
      <c r="J22" s="228">
        <v>97</v>
      </c>
      <c r="K22" s="133" t="s">
        <v>105</v>
      </c>
      <c r="V22" s="19"/>
    </row>
    <row r="23" spans="1:22" ht="43.5" customHeight="1">
      <c r="A23" s="133" t="s">
        <v>132</v>
      </c>
      <c r="B23" s="206">
        <v>1957</v>
      </c>
      <c r="C23" s="206">
        <v>1280</v>
      </c>
      <c r="D23" s="228">
        <v>3237</v>
      </c>
      <c r="E23" s="241">
        <v>15.104902779862071</v>
      </c>
      <c r="F23" s="206">
        <v>711</v>
      </c>
      <c r="G23" s="206">
        <v>366</v>
      </c>
      <c r="H23" s="228">
        <v>1077</v>
      </c>
      <c r="I23" s="241">
        <v>7.928861985236856</v>
      </c>
      <c r="J23" s="228">
        <v>4314</v>
      </c>
      <c r="K23" s="133" t="s">
        <v>2</v>
      </c>
      <c r="V23" s="19"/>
    </row>
    <row r="24" spans="1:22" ht="60" customHeight="1">
      <c r="A24" s="133" t="s">
        <v>131</v>
      </c>
      <c r="B24" s="207">
        <v>765</v>
      </c>
      <c r="C24" s="207">
        <v>698</v>
      </c>
      <c r="D24" s="228">
        <v>1463</v>
      </c>
      <c r="E24" s="242">
        <v>6.8268374318622831</v>
      </c>
      <c r="F24" s="207">
        <v>386</v>
      </c>
      <c r="G24" s="207">
        <v>182</v>
      </c>
      <c r="H24" s="228">
        <v>568</v>
      </c>
      <c r="I24" s="242">
        <v>4.1816096635232443</v>
      </c>
      <c r="J24" s="228">
        <v>2031</v>
      </c>
      <c r="K24" s="133" t="s">
        <v>102</v>
      </c>
      <c r="V24" s="19"/>
    </row>
    <row r="25" spans="1:22" ht="56.25" customHeight="1">
      <c r="A25" s="133" t="s">
        <v>99</v>
      </c>
      <c r="B25" s="206">
        <v>2</v>
      </c>
      <c r="C25" s="206">
        <v>5</v>
      </c>
      <c r="D25" s="228">
        <v>7</v>
      </c>
      <c r="E25" s="241">
        <v>3.2664293932355419E-2</v>
      </c>
      <c r="F25" s="206">
        <v>2</v>
      </c>
      <c r="G25" s="206">
        <v>1</v>
      </c>
      <c r="H25" s="228">
        <v>3</v>
      </c>
      <c r="I25" s="241">
        <v>2.2085966532693194E-2</v>
      </c>
      <c r="J25" s="228">
        <v>10</v>
      </c>
      <c r="K25" s="133" t="s">
        <v>100</v>
      </c>
      <c r="V25" s="19"/>
    </row>
    <row r="26" spans="1:22" ht="46.5" customHeight="1">
      <c r="A26" s="133" t="s">
        <v>130</v>
      </c>
      <c r="B26" s="207">
        <v>0</v>
      </c>
      <c r="C26" s="207">
        <v>0</v>
      </c>
      <c r="D26" s="228">
        <v>0</v>
      </c>
      <c r="E26" s="242">
        <v>0</v>
      </c>
      <c r="F26" s="207">
        <v>0</v>
      </c>
      <c r="G26" s="207">
        <v>0</v>
      </c>
      <c r="H26" s="228">
        <v>0</v>
      </c>
      <c r="I26" s="242">
        <v>0</v>
      </c>
      <c r="J26" s="228">
        <v>0</v>
      </c>
      <c r="K26" s="133" t="s">
        <v>129</v>
      </c>
      <c r="V26" s="19"/>
    </row>
    <row r="27" spans="1:22" ht="66" customHeight="1">
      <c r="A27" s="133" t="s">
        <v>120</v>
      </c>
      <c r="B27" s="206">
        <v>501</v>
      </c>
      <c r="C27" s="206">
        <v>357</v>
      </c>
      <c r="D27" s="228">
        <v>858</v>
      </c>
      <c r="E27" s="241">
        <v>4.0037091705658501</v>
      </c>
      <c r="F27" s="206">
        <v>558</v>
      </c>
      <c r="G27" s="206">
        <v>178</v>
      </c>
      <c r="H27" s="228">
        <v>736</v>
      </c>
      <c r="I27" s="241">
        <v>5.4184237893540637</v>
      </c>
      <c r="J27" s="228">
        <v>1594</v>
      </c>
      <c r="K27" s="133" t="s">
        <v>121</v>
      </c>
      <c r="V27" s="19"/>
    </row>
    <row r="28" spans="1:22" ht="57.75" customHeight="1">
      <c r="A28" s="133" t="s">
        <v>118</v>
      </c>
      <c r="B28" s="207">
        <v>15</v>
      </c>
      <c r="C28" s="207">
        <v>16</v>
      </c>
      <c r="D28" s="228">
        <v>31</v>
      </c>
      <c r="E28" s="242">
        <v>0.14465615884328828</v>
      </c>
      <c r="F28" s="207">
        <v>3</v>
      </c>
      <c r="G28" s="207">
        <v>2</v>
      </c>
      <c r="H28" s="228">
        <v>5</v>
      </c>
      <c r="I28" s="242">
        <v>3.680994422115532E-2</v>
      </c>
      <c r="J28" s="228">
        <v>36</v>
      </c>
      <c r="K28" s="133" t="s">
        <v>119</v>
      </c>
      <c r="V28" s="19"/>
    </row>
    <row r="29" spans="1:22" ht="54.75" customHeight="1">
      <c r="A29" s="133" t="s">
        <v>488</v>
      </c>
      <c r="B29" s="206">
        <v>581</v>
      </c>
      <c r="C29" s="206">
        <v>503</v>
      </c>
      <c r="D29" s="228">
        <v>1084</v>
      </c>
      <c r="E29" s="241">
        <v>5.0582992318104676</v>
      </c>
      <c r="F29" s="206">
        <v>213</v>
      </c>
      <c r="G29" s="206">
        <v>154</v>
      </c>
      <c r="H29" s="228">
        <v>367</v>
      </c>
      <c r="I29" s="241">
        <v>2.7018499058328005</v>
      </c>
      <c r="J29" s="228">
        <v>1451</v>
      </c>
      <c r="K29" s="133" t="s">
        <v>485</v>
      </c>
      <c r="V29" s="19"/>
    </row>
    <row r="30" spans="1:22" ht="50.25" customHeight="1">
      <c r="A30" s="133" t="s">
        <v>116</v>
      </c>
      <c r="B30" s="207">
        <v>0</v>
      </c>
      <c r="C30" s="207">
        <v>0</v>
      </c>
      <c r="D30" s="228">
        <v>0</v>
      </c>
      <c r="E30" s="242">
        <v>0</v>
      </c>
      <c r="F30" s="207">
        <v>0</v>
      </c>
      <c r="G30" s="207">
        <v>0</v>
      </c>
      <c r="H30" s="228">
        <v>0</v>
      </c>
      <c r="I30" s="242">
        <v>0</v>
      </c>
      <c r="J30" s="228">
        <v>0</v>
      </c>
      <c r="K30" s="133" t="s">
        <v>128</v>
      </c>
      <c r="V30" s="19"/>
    </row>
    <row r="31" spans="1:22" ht="46.5" customHeight="1">
      <c r="A31" s="133" t="s">
        <v>114</v>
      </c>
      <c r="B31" s="206">
        <v>0</v>
      </c>
      <c r="C31" s="206">
        <v>0</v>
      </c>
      <c r="D31" s="228">
        <v>0</v>
      </c>
      <c r="E31" s="241">
        <v>0</v>
      </c>
      <c r="F31" s="206">
        <v>0</v>
      </c>
      <c r="G31" s="206">
        <v>0</v>
      </c>
      <c r="H31" s="228">
        <v>0</v>
      </c>
      <c r="I31" s="241">
        <v>0</v>
      </c>
      <c r="J31" s="228">
        <v>0</v>
      </c>
      <c r="K31" s="133" t="s">
        <v>115</v>
      </c>
      <c r="V31" s="19"/>
    </row>
    <row r="32" spans="1:22" ht="58.5" customHeight="1">
      <c r="A32" s="133" t="s">
        <v>97</v>
      </c>
      <c r="B32" s="207">
        <v>684</v>
      </c>
      <c r="C32" s="207">
        <v>529</v>
      </c>
      <c r="D32" s="228">
        <v>1213</v>
      </c>
      <c r="E32" s="242">
        <v>5.6602555057067319</v>
      </c>
      <c r="F32" s="207">
        <v>1025</v>
      </c>
      <c r="G32" s="207">
        <v>137</v>
      </c>
      <c r="H32" s="228">
        <v>1162</v>
      </c>
      <c r="I32" s="242">
        <v>8.5546310369964971</v>
      </c>
      <c r="J32" s="228">
        <v>2375</v>
      </c>
      <c r="K32" s="133" t="s">
        <v>98</v>
      </c>
      <c r="V32" s="19"/>
    </row>
    <row r="33" spans="1:29" ht="56.25" customHeight="1">
      <c r="A33" s="133" t="s">
        <v>108</v>
      </c>
      <c r="B33" s="206">
        <v>0</v>
      </c>
      <c r="C33" s="206">
        <v>0</v>
      </c>
      <c r="D33" s="228">
        <v>0</v>
      </c>
      <c r="E33" s="241">
        <v>0</v>
      </c>
      <c r="F33" s="206">
        <v>0</v>
      </c>
      <c r="G33" s="206">
        <v>0</v>
      </c>
      <c r="H33" s="228">
        <v>0</v>
      </c>
      <c r="I33" s="241">
        <v>0</v>
      </c>
      <c r="J33" s="228">
        <v>0</v>
      </c>
      <c r="K33" s="133" t="s">
        <v>127</v>
      </c>
      <c r="V33" s="19"/>
    </row>
    <row r="34" spans="1:29" ht="54" customHeight="1">
      <c r="A34" s="133" t="s">
        <v>112</v>
      </c>
      <c r="B34" s="207">
        <v>0</v>
      </c>
      <c r="C34" s="207">
        <v>0</v>
      </c>
      <c r="D34" s="228">
        <v>0</v>
      </c>
      <c r="E34" s="242">
        <v>0</v>
      </c>
      <c r="F34" s="207">
        <v>0</v>
      </c>
      <c r="G34" s="207">
        <v>0</v>
      </c>
      <c r="H34" s="228">
        <v>0</v>
      </c>
      <c r="I34" s="242">
        <v>0</v>
      </c>
      <c r="J34" s="228">
        <v>0</v>
      </c>
      <c r="K34" s="133" t="s">
        <v>113</v>
      </c>
      <c r="V34" s="19"/>
    </row>
    <row r="35" spans="1:29" s="21" customFormat="1" ht="60" customHeight="1">
      <c r="A35" s="133" t="s">
        <v>110</v>
      </c>
      <c r="B35" s="206">
        <v>0</v>
      </c>
      <c r="C35" s="206">
        <v>0</v>
      </c>
      <c r="D35" s="228">
        <v>0</v>
      </c>
      <c r="E35" s="241">
        <v>0</v>
      </c>
      <c r="F35" s="206">
        <v>0</v>
      </c>
      <c r="G35" s="206">
        <v>0</v>
      </c>
      <c r="H35" s="228">
        <v>0</v>
      </c>
      <c r="I35" s="241">
        <v>0</v>
      </c>
      <c r="J35" s="228">
        <v>0</v>
      </c>
      <c r="K35" s="133" t="s">
        <v>111</v>
      </c>
      <c r="N35" s="20"/>
      <c r="O35" s="20"/>
      <c r="V35" s="19"/>
      <c r="Y35" s="20"/>
      <c r="Z35" s="20"/>
      <c r="AA35" s="20"/>
      <c r="AC35" s="20"/>
    </row>
    <row r="36" spans="1:29" s="21" customFormat="1" ht="54.75" customHeight="1">
      <c r="A36" s="133" t="s">
        <v>106</v>
      </c>
      <c r="B36" s="207">
        <v>0</v>
      </c>
      <c r="C36" s="207">
        <v>0</v>
      </c>
      <c r="D36" s="228">
        <v>0</v>
      </c>
      <c r="E36" s="242">
        <v>0</v>
      </c>
      <c r="F36" s="207">
        <v>0</v>
      </c>
      <c r="G36" s="207">
        <v>0</v>
      </c>
      <c r="H36" s="228">
        <v>0</v>
      </c>
      <c r="I36" s="242">
        <v>0</v>
      </c>
      <c r="J36" s="228">
        <v>0</v>
      </c>
      <c r="K36" s="133" t="s">
        <v>107</v>
      </c>
      <c r="N36" s="20"/>
      <c r="O36" s="20"/>
      <c r="V36" s="19"/>
      <c r="Y36" s="20"/>
      <c r="Z36" s="20"/>
      <c r="AA36" s="20"/>
      <c r="AC36" s="20"/>
    </row>
    <row r="37" spans="1:29" ht="40.5" customHeight="1">
      <c r="A37" s="333" t="s">
        <v>185</v>
      </c>
      <c r="B37" s="333"/>
      <c r="C37" s="333"/>
      <c r="D37" s="333"/>
      <c r="E37" s="333"/>
      <c r="F37" s="333"/>
      <c r="G37" s="333" t="s">
        <v>184</v>
      </c>
      <c r="H37" s="333"/>
      <c r="I37" s="333"/>
      <c r="J37" s="333"/>
      <c r="K37" s="333"/>
    </row>
    <row r="38" spans="1:29" ht="48.75" customHeight="1">
      <c r="A38" s="333" t="s">
        <v>183</v>
      </c>
      <c r="B38" s="333"/>
      <c r="C38" s="333"/>
      <c r="D38" s="333"/>
      <c r="E38" s="333"/>
      <c r="F38" s="333"/>
      <c r="G38" s="333" t="s">
        <v>182</v>
      </c>
      <c r="H38" s="333"/>
      <c r="I38" s="333"/>
      <c r="J38" s="333"/>
      <c r="K38" s="333"/>
    </row>
    <row r="39" spans="1:29" ht="51" customHeight="1">
      <c r="A39" s="333" t="s">
        <v>181</v>
      </c>
      <c r="B39" s="333"/>
      <c r="C39" s="333"/>
      <c r="D39" s="333"/>
      <c r="E39" s="333"/>
      <c r="F39" s="333"/>
      <c r="G39" s="333" t="s">
        <v>180</v>
      </c>
      <c r="H39" s="333"/>
      <c r="I39" s="333"/>
      <c r="J39" s="333"/>
      <c r="K39" s="333"/>
    </row>
    <row r="47" spans="1:29">
      <c r="A47" s="20"/>
      <c r="B47" s="20"/>
      <c r="C47" s="20"/>
      <c r="D47" s="20"/>
      <c r="E47" s="20"/>
      <c r="F47" s="20"/>
      <c r="G47" s="20"/>
      <c r="H47" s="20"/>
      <c r="I47" s="24"/>
      <c r="J47" s="20"/>
    </row>
    <row r="48" spans="1:29">
      <c r="A48" s="20"/>
      <c r="B48" s="20"/>
      <c r="C48" s="20"/>
      <c r="D48" s="20"/>
      <c r="E48" s="20"/>
      <c r="F48" s="20"/>
      <c r="G48" s="20"/>
      <c r="H48" s="20"/>
      <c r="I48" s="24"/>
      <c r="J48" s="20"/>
    </row>
    <row r="49" spans="9:9" s="20" customFormat="1">
      <c r="I49" s="24"/>
    </row>
    <row r="50" spans="9:9" s="20" customFormat="1">
      <c r="I50" s="24"/>
    </row>
    <row r="51" spans="9:9" s="20" customFormat="1">
      <c r="I51" s="24"/>
    </row>
    <row r="52" spans="9:9" s="20" customFormat="1">
      <c r="I52" s="24"/>
    </row>
    <row r="53" spans="9:9" s="20" customFormat="1">
      <c r="I53" s="24"/>
    </row>
    <row r="54" spans="9:9" s="20" customFormat="1">
      <c r="I54" s="24"/>
    </row>
    <row r="55" spans="9:9" s="20" customFormat="1">
      <c r="I55" s="24"/>
    </row>
    <row r="56" spans="9:9" s="20" customFormat="1">
      <c r="I56" s="24"/>
    </row>
    <row r="57" spans="9:9" s="20" customFormat="1">
      <c r="I57" s="24"/>
    </row>
    <row r="58" spans="9:9" s="20" customFormat="1">
      <c r="I58" s="24"/>
    </row>
    <row r="59" spans="9:9" s="20" customFormat="1">
      <c r="I59" s="24"/>
    </row>
    <row r="60" spans="9:9" s="20" customFormat="1">
      <c r="I60" s="24"/>
    </row>
    <row r="61" spans="9:9" s="20" customFormat="1">
      <c r="I61" s="24"/>
    </row>
    <row r="62" spans="9:9" s="20" customFormat="1">
      <c r="I62" s="24"/>
    </row>
    <row r="63" spans="9:9" s="20" customFormat="1">
      <c r="I63" s="24"/>
    </row>
    <row r="64" spans="9:9" s="20" customFormat="1">
      <c r="I64" s="24"/>
    </row>
    <row r="65" spans="9:9" s="20" customFormat="1">
      <c r="I65" s="24"/>
    </row>
    <row r="66" spans="9:9" s="20" customFormat="1">
      <c r="I66" s="24"/>
    </row>
    <row r="67" spans="9:9" s="20" customFormat="1">
      <c r="I67" s="24"/>
    </row>
    <row r="68" spans="9:9" s="20" customFormat="1">
      <c r="I68" s="24"/>
    </row>
    <row r="69" spans="9:9" s="20" customFormat="1">
      <c r="I69" s="24"/>
    </row>
    <row r="70" spans="9:9" s="20" customFormat="1">
      <c r="I70" s="24"/>
    </row>
    <row r="71" spans="9:9" s="20" customFormat="1">
      <c r="I71" s="24"/>
    </row>
    <row r="72" spans="9:9" s="20" customFormat="1">
      <c r="I72" s="24"/>
    </row>
    <row r="73" spans="9:9" s="20" customFormat="1">
      <c r="I73" s="24"/>
    </row>
    <row r="74" spans="9:9" s="20" customFormat="1">
      <c r="I74" s="24"/>
    </row>
    <row r="75" spans="9:9" s="20" customFormat="1">
      <c r="I75" s="24"/>
    </row>
    <row r="76" spans="9:9" s="20" customFormat="1">
      <c r="I76" s="24"/>
    </row>
    <row r="77" spans="9:9" s="20" customFormat="1">
      <c r="I77" s="24"/>
    </row>
    <row r="78" spans="9:9" s="20" customFormat="1">
      <c r="I78" s="24"/>
    </row>
    <row r="79" spans="9:9" s="20" customFormat="1">
      <c r="I79" s="24"/>
    </row>
    <row r="80" spans="9:9" s="20" customFormat="1">
      <c r="I80" s="24"/>
    </row>
    <row r="81" spans="9:9" s="20" customFormat="1">
      <c r="I81" s="24"/>
    </row>
    <row r="82" spans="9:9" s="20" customFormat="1">
      <c r="I82" s="24"/>
    </row>
    <row r="83" spans="9:9" s="20" customFormat="1">
      <c r="I83" s="24"/>
    </row>
    <row r="84" spans="9:9" s="20" customFormat="1">
      <c r="I84" s="24"/>
    </row>
    <row r="85" spans="9:9" s="20" customFormat="1">
      <c r="I85" s="24"/>
    </row>
    <row r="86" spans="9:9" s="20" customFormat="1">
      <c r="I86" s="24"/>
    </row>
    <row r="87" spans="9:9" s="20" customFormat="1">
      <c r="I87" s="24"/>
    </row>
    <row r="88" spans="9:9" s="20" customFormat="1">
      <c r="I88" s="24"/>
    </row>
    <row r="89" spans="9:9" s="20" customFormat="1">
      <c r="I89" s="24"/>
    </row>
    <row r="90" spans="9:9" s="20" customFormat="1">
      <c r="I90" s="24"/>
    </row>
    <row r="91" spans="9:9" s="20" customFormat="1">
      <c r="I91" s="24"/>
    </row>
    <row r="92" spans="9:9" s="20" customFormat="1">
      <c r="I92" s="24"/>
    </row>
    <row r="93" spans="9:9" s="20" customFormat="1">
      <c r="I93" s="24"/>
    </row>
    <row r="94" spans="9:9" s="20" customFormat="1">
      <c r="I94" s="24"/>
    </row>
    <row r="95" spans="9:9" s="20" customFormat="1">
      <c r="I95" s="24"/>
    </row>
    <row r="96" spans="9:9" s="20" customFormat="1">
      <c r="I96" s="24"/>
    </row>
    <row r="97" spans="9:9" s="20" customFormat="1">
      <c r="I97" s="24"/>
    </row>
    <row r="98" spans="9:9" s="20" customFormat="1">
      <c r="I98" s="24"/>
    </row>
    <row r="99" spans="9:9" s="20" customFormat="1">
      <c r="I99" s="24"/>
    </row>
    <row r="100" spans="9:9" s="20" customFormat="1">
      <c r="I100" s="24"/>
    </row>
    <row r="101" spans="9:9" s="20" customFormat="1">
      <c r="I101" s="24"/>
    </row>
    <row r="102" spans="9:9" s="20" customFormat="1">
      <c r="I102" s="24"/>
    </row>
    <row r="103" spans="9:9" s="20" customFormat="1">
      <c r="I103" s="24"/>
    </row>
    <row r="104" spans="9:9" s="20" customFormat="1">
      <c r="I104" s="24"/>
    </row>
    <row r="105" spans="9:9" s="20" customFormat="1">
      <c r="I105" s="24"/>
    </row>
    <row r="106" spans="9:9" s="20" customFormat="1">
      <c r="I106" s="24"/>
    </row>
    <row r="107" spans="9:9" s="20" customFormat="1">
      <c r="I107" s="24"/>
    </row>
    <row r="108" spans="9:9" s="20" customFormat="1">
      <c r="I108" s="24"/>
    </row>
    <row r="109" spans="9:9" s="20" customFormat="1">
      <c r="I109" s="24"/>
    </row>
    <row r="110" spans="9:9" s="20" customFormat="1">
      <c r="I110" s="24"/>
    </row>
    <row r="111" spans="9:9" s="20" customFormat="1">
      <c r="I111" s="24"/>
    </row>
    <row r="112" spans="9:9" s="20" customFormat="1">
      <c r="I112" s="24"/>
    </row>
    <row r="113" spans="9:9" s="20" customFormat="1">
      <c r="I113" s="24"/>
    </row>
    <row r="114" spans="9:9" s="20" customFormat="1">
      <c r="I114" s="24"/>
    </row>
    <row r="115" spans="9:9" s="20" customFormat="1">
      <c r="I115" s="24"/>
    </row>
    <row r="116" spans="9:9" s="20" customFormat="1">
      <c r="I116" s="24"/>
    </row>
    <row r="117" spans="9:9" s="20" customFormat="1">
      <c r="I117" s="24"/>
    </row>
    <row r="118" spans="9:9" s="20" customFormat="1">
      <c r="I118" s="24"/>
    </row>
    <row r="119" spans="9:9" s="20" customFormat="1">
      <c r="I119" s="24"/>
    </row>
    <row r="120" spans="9:9" s="20" customFormat="1">
      <c r="I120" s="24"/>
    </row>
    <row r="121" spans="9:9" s="20" customFormat="1">
      <c r="I121" s="24"/>
    </row>
    <row r="122" spans="9:9" s="20" customFormat="1">
      <c r="I122" s="24"/>
    </row>
    <row r="123" spans="9:9" s="20" customFormat="1">
      <c r="I123" s="24"/>
    </row>
    <row r="124" spans="9:9" s="20" customFormat="1">
      <c r="I124" s="24"/>
    </row>
    <row r="125" spans="9:9" s="20" customFormat="1">
      <c r="I125" s="24"/>
    </row>
    <row r="126" spans="9:9" s="20" customFormat="1">
      <c r="I126" s="24"/>
    </row>
    <row r="127" spans="9:9" s="20" customFormat="1">
      <c r="I127" s="24"/>
    </row>
    <row r="128" spans="9:9" s="20" customFormat="1">
      <c r="I128" s="24"/>
    </row>
    <row r="129" spans="9:9" s="20" customFormat="1">
      <c r="I129" s="24"/>
    </row>
    <row r="130" spans="9:9" s="20" customFormat="1">
      <c r="I130" s="24"/>
    </row>
    <row r="131" spans="9:9" s="20" customFormat="1">
      <c r="I131" s="24"/>
    </row>
    <row r="132" spans="9:9" s="20" customFormat="1">
      <c r="I132" s="24"/>
    </row>
    <row r="133" spans="9:9" s="20" customFormat="1">
      <c r="I133" s="24"/>
    </row>
    <row r="134" spans="9:9" s="20" customFormat="1">
      <c r="I134" s="24"/>
    </row>
    <row r="135" spans="9:9" s="20" customFormat="1">
      <c r="I135" s="24"/>
    </row>
    <row r="136" spans="9:9" s="20" customFormat="1">
      <c r="I136" s="24"/>
    </row>
    <row r="137" spans="9:9" s="20" customFormat="1">
      <c r="I137" s="24"/>
    </row>
    <row r="138" spans="9:9" s="20" customFormat="1">
      <c r="I138" s="24"/>
    </row>
    <row r="139" spans="9:9" s="20" customFormat="1">
      <c r="I139" s="24"/>
    </row>
    <row r="140" spans="9:9" s="20" customFormat="1">
      <c r="I140" s="24"/>
    </row>
    <row r="141" spans="9:9" s="20" customFormat="1">
      <c r="I141" s="24"/>
    </row>
    <row r="142" spans="9:9" s="20" customFormat="1">
      <c r="I142" s="24"/>
    </row>
    <row r="143" spans="9:9" s="20" customFormat="1">
      <c r="I143" s="24"/>
    </row>
    <row r="144" spans="9:9" s="20" customFormat="1">
      <c r="I144" s="24"/>
    </row>
    <row r="145" spans="9:9" s="20" customFormat="1">
      <c r="I145" s="24"/>
    </row>
    <row r="146" spans="9:9" s="20" customFormat="1">
      <c r="I146" s="24"/>
    </row>
    <row r="147" spans="9:9" s="20" customFormat="1">
      <c r="I147" s="24"/>
    </row>
    <row r="148" spans="9:9" s="20" customFormat="1">
      <c r="I148" s="24"/>
    </row>
    <row r="149" spans="9:9" s="20" customFormat="1">
      <c r="I149" s="24"/>
    </row>
    <row r="150" spans="9:9" s="20" customFormat="1">
      <c r="I150" s="24"/>
    </row>
    <row r="151" spans="9:9" s="20" customFormat="1">
      <c r="I151" s="24"/>
    </row>
    <row r="152" spans="9:9" s="20" customFormat="1">
      <c r="I152" s="24"/>
    </row>
    <row r="153" spans="9:9" s="20" customFormat="1">
      <c r="I153" s="24"/>
    </row>
    <row r="154" spans="9:9" s="20" customFormat="1">
      <c r="I154" s="24"/>
    </row>
    <row r="155" spans="9:9" s="20" customFormat="1">
      <c r="I155" s="24"/>
    </row>
    <row r="156" spans="9:9" s="20" customFormat="1">
      <c r="I156" s="24"/>
    </row>
    <row r="157" spans="9:9" s="20" customFormat="1">
      <c r="I157" s="24"/>
    </row>
    <row r="158" spans="9:9" s="20" customFormat="1">
      <c r="I158" s="24"/>
    </row>
    <row r="159" spans="9:9" s="20" customFormat="1">
      <c r="I159" s="24"/>
    </row>
    <row r="160" spans="9:9" s="20" customFormat="1">
      <c r="I160" s="24"/>
    </row>
    <row r="161" spans="9:9" s="20" customFormat="1">
      <c r="I161" s="24"/>
    </row>
    <row r="162" spans="9:9" s="20" customFormat="1">
      <c r="I162" s="24"/>
    </row>
    <row r="163" spans="9:9" s="20" customFormat="1">
      <c r="I163" s="24"/>
    </row>
    <row r="164" spans="9:9" s="20" customFormat="1">
      <c r="I164" s="24"/>
    </row>
    <row r="165" spans="9:9" s="20" customFormat="1">
      <c r="I165" s="24"/>
    </row>
    <row r="166" spans="9:9" s="20" customFormat="1">
      <c r="I166" s="24"/>
    </row>
    <row r="167" spans="9:9" s="20" customFormat="1">
      <c r="I167" s="24"/>
    </row>
    <row r="168" spans="9:9" s="20" customFormat="1">
      <c r="I168" s="24"/>
    </row>
    <row r="169" spans="9:9" s="20" customFormat="1">
      <c r="I169" s="24"/>
    </row>
    <row r="170" spans="9:9" s="20" customFormat="1">
      <c r="I170" s="24"/>
    </row>
    <row r="171" spans="9:9" s="20" customFormat="1">
      <c r="I171" s="24"/>
    </row>
    <row r="172" spans="9:9" s="20" customFormat="1">
      <c r="I172" s="24"/>
    </row>
    <row r="173" spans="9:9" s="20" customFormat="1">
      <c r="I173" s="24"/>
    </row>
    <row r="174" spans="9:9" s="20" customFormat="1">
      <c r="I174" s="24"/>
    </row>
    <row r="175" spans="9:9" s="20" customFormat="1">
      <c r="I175" s="24"/>
    </row>
    <row r="176" spans="9:9" s="20" customFormat="1">
      <c r="I176" s="24"/>
    </row>
    <row r="177" spans="9:9" s="20" customFormat="1">
      <c r="I177" s="24"/>
    </row>
    <row r="178" spans="9:9" s="20" customFormat="1">
      <c r="I178" s="24"/>
    </row>
    <row r="179" spans="9:9" s="20" customFormat="1">
      <c r="I179" s="24"/>
    </row>
    <row r="180" spans="9:9" s="20" customFormat="1">
      <c r="I180" s="24"/>
    </row>
    <row r="181" spans="9:9" s="20" customFormat="1">
      <c r="I181" s="24"/>
    </row>
    <row r="182" spans="9:9" s="20" customFormat="1">
      <c r="I182" s="24"/>
    </row>
    <row r="183" spans="9:9" s="20" customFormat="1">
      <c r="I183" s="24"/>
    </row>
    <row r="184" spans="9:9" s="20" customFormat="1">
      <c r="I184" s="24"/>
    </row>
    <row r="185" spans="9:9" s="20" customFormat="1">
      <c r="I185" s="24"/>
    </row>
    <row r="186" spans="9:9" s="20" customFormat="1">
      <c r="I186" s="24"/>
    </row>
    <row r="187" spans="9:9" s="20" customFormat="1">
      <c r="I187" s="24"/>
    </row>
    <row r="188" spans="9:9" s="20" customFormat="1">
      <c r="I188" s="24"/>
    </row>
    <row r="189" spans="9:9" s="20" customFormat="1">
      <c r="I189" s="24"/>
    </row>
    <row r="190" spans="9:9" s="20" customFormat="1">
      <c r="I190" s="24"/>
    </row>
    <row r="191" spans="9:9" s="20" customFormat="1">
      <c r="I191" s="24"/>
    </row>
    <row r="192" spans="9:9" s="20" customFormat="1">
      <c r="I192" s="24"/>
    </row>
    <row r="193" spans="9:9" s="20" customFormat="1">
      <c r="I193" s="24"/>
    </row>
    <row r="194" spans="9:9" s="20" customFormat="1">
      <c r="I194" s="24"/>
    </row>
    <row r="195" spans="9:9" s="20" customFormat="1">
      <c r="I195" s="24"/>
    </row>
    <row r="196" spans="9:9" s="20" customFormat="1">
      <c r="I196" s="24"/>
    </row>
    <row r="197" spans="9:9" s="20" customFormat="1">
      <c r="I197" s="24"/>
    </row>
    <row r="198" spans="9:9" s="20" customFormat="1">
      <c r="I198" s="24"/>
    </row>
    <row r="199" spans="9:9" s="20" customFormat="1">
      <c r="I199" s="24"/>
    </row>
    <row r="200" spans="9:9" s="20" customFormat="1">
      <c r="I200" s="24"/>
    </row>
    <row r="201" spans="9:9" s="20" customFormat="1">
      <c r="I201" s="24"/>
    </row>
    <row r="202" spans="9:9" s="20" customFormat="1">
      <c r="I202" s="24"/>
    </row>
    <row r="203" spans="9:9" s="20" customFormat="1">
      <c r="I203" s="24"/>
    </row>
    <row r="204" spans="9:9" s="20" customFormat="1">
      <c r="I204" s="24"/>
    </row>
    <row r="205" spans="9:9" s="20" customFormat="1">
      <c r="I205" s="24"/>
    </row>
    <row r="206" spans="9:9" s="20" customFormat="1">
      <c r="I206" s="24"/>
    </row>
    <row r="207" spans="9:9" s="20" customFormat="1">
      <c r="I207" s="24"/>
    </row>
    <row r="208" spans="9:9" s="20" customFormat="1">
      <c r="I208" s="24"/>
    </row>
    <row r="209" spans="9:9" s="20" customFormat="1">
      <c r="I209" s="24"/>
    </row>
    <row r="210" spans="9:9" s="20" customFormat="1">
      <c r="I210" s="24"/>
    </row>
    <row r="211" spans="9:9" s="20" customFormat="1">
      <c r="I211" s="24"/>
    </row>
    <row r="212" spans="9:9" s="20" customFormat="1">
      <c r="I212" s="24"/>
    </row>
    <row r="213" spans="9:9" s="20" customFormat="1">
      <c r="I213" s="24"/>
    </row>
    <row r="214" spans="9:9" s="20" customFormat="1">
      <c r="I214" s="24"/>
    </row>
    <row r="215" spans="9:9" s="20" customFormat="1">
      <c r="I215" s="24"/>
    </row>
    <row r="216" spans="9:9" s="20" customFormat="1">
      <c r="I216" s="24"/>
    </row>
    <row r="217" spans="9:9" s="20" customFormat="1">
      <c r="I217" s="24"/>
    </row>
    <row r="218" spans="9:9" s="20" customFormat="1">
      <c r="I218" s="24"/>
    </row>
    <row r="219" spans="9:9" s="20" customFormat="1">
      <c r="I219" s="24"/>
    </row>
  </sheetData>
  <mergeCells count="17">
    <mergeCell ref="A1:K1"/>
    <mergeCell ref="A2:K2"/>
    <mergeCell ref="B4:E4"/>
    <mergeCell ref="F4:I4"/>
    <mergeCell ref="G3:K3"/>
    <mergeCell ref="A3:F3"/>
    <mergeCell ref="A4:A6"/>
    <mergeCell ref="K4:K6"/>
    <mergeCell ref="J4:J5"/>
    <mergeCell ref="E5:E6"/>
    <mergeCell ref="I5:I6"/>
    <mergeCell ref="A37:F37"/>
    <mergeCell ref="G37:K37"/>
    <mergeCell ref="A38:F38"/>
    <mergeCell ref="G38:K38"/>
    <mergeCell ref="A39:F39"/>
    <mergeCell ref="G39:K39"/>
  </mergeCells>
  <printOptions horizontalCentered="1" verticalCentered="1" gridLinesSet="0"/>
  <pageMargins left="0.59055118110236227" right="0.59055118110236227" top="0.39370078740157483" bottom="0.39370078740157483" header="0.51181102362204722" footer="0.51181102362204722"/>
  <pageSetup paperSize="9" scale="2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102"/>
  <sheetViews>
    <sheetView showGridLines="0" rightToLeft="1" topLeftCell="A10" zoomScale="81" zoomScaleNormal="100" zoomScaleSheetLayoutView="75" workbookViewId="0">
      <selection activeCell="A32" sqref="A32:XFD32"/>
    </sheetView>
  </sheetViews>
  <sheetFormatPr defaultColWidth="9" defaultRowHeight="15.75"/>
  <cols>
    <col min="1" max="1" width="41.7109375" style="35" customWidth="1"/>
    <col min="2" max="2" width="17.7109375" style="43" customWidth="1"/>
    <col min="3" max="3" width="22.140625" style="43" customWidth="1"/>
    <col min="4" max="4" width="20.85546875" style="43" customWidth="1"/>
    <col min="5" max="5" width="22.140625" style="43" customWidth="1"/>
    <col min="6" max="6" width="19.28515625" style="43" customWidth="1"/>
    <col min="7" max="7" width="24.28515625" style="43" customWidth="1"/>
    <col min="8" max="8" width="17.42578125" style="43" customWidth="1"/>
    <col min="9" max="9" width="20.7109375" style="43" customWidth="1"/>
    <col min="10" max="10" width="21.28515625" style="35" customWidth="1"/>
    <col min="11" max="11" width="25.42578125" style="35" customWidth="1"/>
    <col min="12" max="12" width="41.7109375" style="48" customWidth="1"/>
    <col min="13" max="16" width="16.140625" style="35" customWidth="1"/>
    <col min="17" max="17" width="18.42578125" style="35" customWidth="1"/>
    <col min="18" max="141" width="9.28515625" style="35" customWidth="1"/>
    <col min="142" max="16384" width="9" style="35"/>
  </cols>
  <sheetData>
    <row r="1" spans="1:21" ht="47.25" customHeight="1">
      <c r="A1" s="319" t="s">
        <v>215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21" ht="45.75" customHeight="1">
      <c r="A2" s="320" t="s">
        <v>214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21" ht="45" customHeight="1">
      <c r="A3" s="379" t="s">
        <v>213</v>
      </c>
      <c r="B3" s="379"/>
      <c r="C3" s="379"/>
      <c r="D3" s="379"/>
      <c r="E3" s="379"/>
      <c r="F3" s="379"/>
      <c r="G3" s="324" t="s">
        <v>212</v>
      </c>
      <c r="H3" s="325"/>
      <c r="I3" s="325"/>
      <c r="J3" s="325"/>
      <c r="K3" s="325"/>
      <c r="L3" s="326"/>
    </row>
    <row r="4" spans="1:21" ht="31.5" customHeight="1">
      <c r="A4" s="378" t="s">
        <v>176</v>
      </c>
      <c r="B4" s="378" t="s">
        <v>20</v>
      </c>
      <c r="C4" s="378"/>
      <c r="D4" s="378" t="s">
        <v>19</v>
      </c>
      <c r="E4" s="378"/>
      <c r="F4" s="378" t="s">
        <v>18</v>
      </c>
      <c r="G4" s="378"/>
      <c r="H4" s="378" t="s">
        <v>483</v>
      </c>
      <c r="I4" s="378"/>
      <c r="J4" s="378" t="s">
        <v>498</v>
      </c>
      <c r="K4" s="378"/>
      <c r="L4" s="378" t="s">
        <v>25</v>
      </c>
    </row>
    <row r="5" spans="1:21" ht="42" customHeight="1">
      <c r="A5" s="378"/>
      <c r="B5" s="132" t="s">
        <v>211</v>
      </c>
      <c r="C5" s="243" t="s">
        <v>567</v>
      </c>
      <c r="D5" s="132" t="s">
        <v>211</v>
      </c>
      <c r="E5" s="243" t="s">
        <v>567</v>
      </c>
      <c r="F5" s="132" t="s">
        <v>211</v>
      </c>
      <c r="G5" s="243" t="s">
        <v>567</v>
      </c>
      <c r="H5" s="132" t="s">
        <v>211</v>
      </c>
      <c r="I5" s="243" t="s">
        <v>567</v>
      </c>
      <c r="J5" s="132" t="s">
        <v>211</v>
      </c>
      <c r="K5" s="243" t="s">
        <v>567</v>
      </c>
      <c r="L5" s="378"/>
    </row>
    <row r="6" spans="1:21" ht="56.25" customHeight="1">
      <c r="A6" s="378"/>
      <c r="B6" s="132" t="s">
        <v>210</v>
      </c>
      <c r="C6" s="188" t="s">
        <v>568</v>
      </c>
      <c r="D6" s="132" t="s">
        <v>210</v>
      </c>
      <c r="E6" s="188" t="s">
        <v>568</v>
      </c>
      <c r="F6" s="132" t="s">
        <v>210</v>
      </c>
      <c r="G6" s="188" t="s">
        <v>568</v>
      </c>
      <c r="H6" s="132" t="s">
        <v>210</v>
      </c>
      <c r="I6" s="188" t="s">
        <v>568</v>
      </c>
      <c r="J6" s="132" t="s">
        <v>210</v>
      </c>
      <c r="K6" s="188" t="s">
        <v>568</v>
      </c>
      <c r="L6" s="378"/>
    </row>
    <row r="7" spans="1:21" ht="20.100000000000001" customHeight="1">
      <c r="A7" s="135" t="s">
        <v>80</v>
      </c>
      <c r="B7" s="208">
        <v>0</v>
      </c>
      <c r="C7" s="210">
        <v>0</v>
      </c>
      <c r="D7" s="208">
        <v>0</v>
      </c>
      <c r="E7" s="210">
        <v>0</v>
      </c>
      <c r="F7" s="208">
        <v>0</v>
      </c>
      <c r="G7" s="210">
        <v>0</v>
      </c>
      <c r="H7" s="208">
        <v>0</v>
      </c>
      <c r="I7" s="210">
        <v>0</v>
      </c>
      <c r="J7" s="208">
        <v>0</v>
      </c>
      <c r="K7" s="210">
        <v>0</v>
      </c>
      <c r="L7" s="135" t="s">
        <v>81</v>
      </c>
      <c r="M7" s="20"/>
    </row>
    <row r="8" spans="1:21" ht="20.100000000000001" customHeight="1">
      <c r="A8" s="135" t="s">
        <v>17</v>
      </c>
      <c r="B8" s="209">
        <v>2</v>
      </c>
      <c r="C8" s="211">
        <v>6.3007390640907402E-3</v>
      </c>
      <c r="D8" s="209">
        <v>1</v>
      </c>
      <c r="E8" s="211">
        <v>3.0000000000000001E-3</v>
      </c>
      <c r="F8" s="209">
        <v>0</v>
      </c>
      <c r="G8" s="211">
        <v>0</v>
      </c>
      <c r="H8" s="209">
        <v>0</v>
      </c>
      <c r="I8" s="211">
        <v>0</v>
      </c>
      <c r="J8" s="209">
        <v>0</v>
      </c>
      <c r="K8" s="211">
        <v>0</v>
      </c>
      <c r="L8" s="135" t="s">
        <v>209</v>
      </c>
      <c r="M8" s="20"/>
    </row>
    <row r="9" spans="1:21" ht="20.100000000000001" customHeight="1">
      <c r="A9" s="135" t="s">
        <v>15</v>
      </c>
      <c r="B9" s="208">
        <v>7</v>
      </c>
      <c r="C9" s="210">
        <v>2.2052586724317591E-2</v>
      </c>
      <c r="D9" s="208">
        <v>21</v>
      </c>
      <c r="E9" s="210">
        <v>7.0000000000000007E-2</v>
      </c>
      <c r="F9" s="208">
        <v>9</v>
      </c>
      <c r="G9" s="210">
        <v>2.6935091815742426E-2</v>
      </c>
      <c r="H9" s="208">
        <v>257</v>
      </c>
      <c r="I9" s="210">
        <v>0.75106298060542043</v>
      </c>
      <c r="J9" s="208">
        <v>95</v>
      </c>
      <c r="K9" s="210">
        <v>0.27132458434358903</v>
      </c>
      <c r="L9" s="135" t="s">
        <v>208</v>
      </c>
      <c r="M9" s="20"/>
    </row>
    <row r="10" spans="1:21" ht="20.100000000000001" customHeight="1">
      <c r="A10" s="135" t="s">
        <v>142</v>
      </c>
      <c r="B10" s="209">
        <v>3</v>
      </c>
      <c r="C10" s="211">
        <v>5.0000000000000001E-3</v>
      </c>
      <c r="D10" s="209">
        <v>5</v>
      </c>
      <c r="E10" s="211">
        <v>8.9999999999999993E-3</v>
      </c>
      <c r="F10" s="209">
        <v>0</v>
      </c>
      <c r="G10" s="211">
        <v>0</v>
      </c>
      <c r="H10" s="209">
        <v>0</v>
      </c>
      <c r="I10" s="211">
        <v>0</v>
      </c>
      <c r="J10" s="209">
        <v>0</v>
      </c>
      <c r="K10" s="211">
        <v>0</v>
      </c>
      <c r="L10" s="135" t="s">
        <v>12</v>
      </c>
    </row>
    <row r="11" spans="1:21" ht="20.100000000000001" customHeight="1">
      <c r="A11" s="135" t="s">
        <v>141</v>
      </c>
      <c r="B11" s="208">
        <v>20</v>
      </c>
      <c r="C11" s="210">
        <v>6.3007390640907393E-2</v>
      </c>
      <c r="D11" s="208">
        <v>32</v>
      </c>
      <c r="E11" s="210">
        <v>0.1</v>
      </c>
      <c r="F11" s="208">
        <v>10</v>
      </c>
      <c r="G11" s="210">
        <v>2.9927879795269358E-2</v>
      </c>
      <c r="H11" s="208">
        <v>0</v>
      </c>
      <c r="I11" s="210">
        <v>0</v>
      </c>
      <c r="J11" s="208">
        <v>0</v>
      </c>
      <c r="K11" s="210">
        <v>0</v>
      </c>
      <c r="L11" s="135" t="s">
        <v>87</v>
      </c>
      <c r="M11" s="20"/>
    </row>
    <row r="12" spans="1:21" ht="20.100000000000001" customHeight="1">
      <c r="A12" s="135" t="s">
        <v>11</v>
      </c>
      <c r="B12" s="209">
        <v>0</v>
      </c>
      <c r="C12" s="211">
        <v>0</v>
      </c>
      <c r="D12" s="209">
        <v>0</v>
      </c>
      <c r="E12" s="211">
        <v>0</v>
      </c>
      <c r="F12" s="209">
        <v>0</v>
      </c>
      <c r="G12" s="211">
        <v>0</v>
      </c>
      <c r="H12" s="209">
        <v>0</v>
      </c>
      <c r="I12" s="211">
        <v>0</v>
      </c>
      <c r="J12" s="209">
        <v>0</v>
      </c>
      <c r="K12" s="211">
        <v>0</v>
      </c>
      <c r="L12" s="135" t="s">
        <v>207</v>
      </c>
      <c r="M12" s="20"/>
    </row>
    <row r="13" spans="1:21" ht="20.100000000000001" customHeight="1">
      <c r="A13" s="135" t="s">
        <v>9</v>
      </c>
      <c r="B13" s="208">
        <v>125</v>
      </c>
      <c r="C13" s="210">
        <v>0.39379619150567124</v>
      </c>
      <c r="D13" s="208">
        <v>457</v>
      </c>
      <c r="E13" s="210">
        <v>1.4</v>
      </c>
      <c r="F13" s="208">
        <v>1156</v>
      </c>
      <c r="G13" s="210">
        <v>3.4596629043331379</v>
      </c>
      <c r="H13" s="208">
        <v>1024</v>
      </c>
      <c r="I13" s="210">
        <v>2.9925622262254885</v>
      </c>
      <c r="J13" s="208">
        <v>34</v>
      </c>
      <c r="K13" s="210">
        <v>9.710564071244239E-2</v>
      </c>
      <c r="L13" s="135" t="s">
        <v>206</v>
      </c>
      <c r="M13" s="20"/>
    </row>
    <row r="14" spans="1:21" ht="20.100000000000001" customHeight="1">
      <c r="A14" s="135" t="s">
        <v>7</v>
      </c>
      <c r="B14" s="209">
        <v>14</v>
      </c>
      <c r="C14" s="211">
        <v>4.4105173448635182E-2</v>
      </c>
      <c r="D14" s="209">
        <v>47</v>
      </c>
      <c r="E14" s="211">
        <v>0.14000000000000001</v>
      </c>
      <c r="F14" s="209">
        <v>106</v>
      </c>
      <c r="G14" s="211">
        <v>0.3172355258298552</v>
      </c>
      <c r="H14" s="209">
        <v>187</v>
      </c>
      <c r="I14" s="211">
        <v>0.54649329717203743</v>
      </c>
      <c r="J14" s="209">
        <v>188</v>
      </c>
      <c r="K14" s="211">
        <v>0.53693707217468145</v>
      </c>
      <c r="L14" s="135" t="s">
        <v>205</v>
      </c>
      <c r="M14" s="20"/>
    </row>
    <row r="15" spans="1:21" ht="20.100000000000001" customHeight="1">
      <c r="A15" s="135" t="s">
        <v>5</v>
      </c>
      <c r="B15" s="208">
        <v>56</v>
      </c>
      <c r="C15" s="210">
        <v>0.17642069379454073</v>
      </c>
      <c r="D15" s="208">
        <v>61</v>
      </c>
      <c r="E15" s="210">
        <v>0.18739054548957715</v>
      </c>
      <c r="F15" s="208">
        <v>53</v>
      </c>
      <c r="G15" s="210">
        <v>0.16161055089445456</v>
      </c>
      <c r="H15" s="208">
        <v>36</v>
      </c>
      <c r="I15" s="210">
        <v>0.10520726576573983</v>
      </c>
      <c r="J15" s="208">
        <v>27</v>
      </c>
      <c r="K15" s="210">
        <v>7.7113302918704246E-2</v>
      </c>
      <c r="L15" s="135" t="s">
        <v>204</v>
      </c>
      <c r="M15" s="20"/>
      <c r="U15" s="40"/>
    </row>
    <row r="16" spans="1:21" ht="20.100000000000001" customHeight="1">
      <c r="A16" s="135" t="s">
        <v>84</v>
      </c>
      <c r="B16" s="209">
        <v>4523</v>
      </c>
      <c r="C16" s="211">
        <v>14.249121393441209</v>
      </c>
      <c r="D16" s="209">
        <v>4533</v>
      </c>
      <c r="E16" s="211">
        <v>13.925267913184479</v>
      </c>
      <c r="F16" s="209">
        <v>4389</v>
      </c>
      <c r="G16" s="211">
        <v>13.135346442143723</v>
      </c>
      <c r="H16" s="209">
        <v>3663</v>
      </c>
      <c r="I16" s="211">
        <v>10.704839291664028</v>
      </c>
      <c r="J16" s="209">
        <v>1633</v>
      </c>
      <c r="K16" s="211">
        <v>4.6639268024534823</v>
      </c>
      <c r="L16" s="135" t="s">
        <v>85</v>
      </c>
      <c r="M16" s="20"/>
      <c r="U16" s="41"/>
    </row>
    <row r="17" spans="1:18" ht="20.100000000000001" customHeight="1">
      <c r="A17" s="135" t="s">
        <v>82</v>
      </c>
      <c r="B17" s="208">
        <v>4062</v>
      </c>
      <c r="C17" s="210">
        <v>12.796801039168294</v>
      </c>
      <c r="D17" s="208">
        <v>4692</v>
      </c>
      <c r="E17" s="210">
        <v>14.413712121919607</v>
      </c>
      <c r="F17" s="208">
        <v>5455</v>
      </c>
      <c r="G17" s="210">
        <v>16.325658428319436</v>
      </c>
      <c r="H17" s="208">
        <v>4257</v>
      </c>
      <c r="I17" s="210">
        <v>12.440759176798736</v>
      </c>
      <c r="J17" s="208">
        <v>2372</v>
      </c>
      <c r="K17" s="210">
        <v>6.7745464638209807</v>
      </c>
      <c r="L17" s="135" t="s">
        <v>83</v>
      </c>
      <c r="M17" s="20"/>
    </row>
    <row r="18" spans="1:18" ht="20.100000000000001" customHeight="1">
      <c r="A18" s="135" t="s">
        <v>140</v>
      </c>
      <c r="B18" s="209">
        <v>6</v>
      </c>
      <c r="C18" s="211">
        <v>1.8902217192272218E-2</v>
      </c>
      <c r="D18" s="209">
        <v>10</v>
      </c>
      <c r="E18" s="211">
        <v>3.0719761555668385E-2</v>
      </c>
      <c r="F18" s="209">
        <v>9</v>
      </c>
      <c r="G18" s="211">
        <v>2.6935091815742426E-2</v>
      </c>
      <c r="H18" s="209">
        <v>3</v>
      </c>
      <c r="I18" s="211">
        <v>8.767272147144985E-3</v>
      </c>
      <c r="J18" s="209">
        <v>1</v>
      </c>
      <c r="K18" s="211">
        <v>2.856048256248305E-3</v>
      </c>
      <c r="L18" s="135" t="s">
        <v>139</v>
      </c>
      <c r="M18" s="20"/>
    </row>
    <row r="19" spans="1:18" ht="20.100000000000001" customHeight="1">
      <c r="A19" s="135" t="s">
        <v>138</v>
      </c>
      <c r="B19" s="208">
        <v>14</v>
      </c>
      <c r="C19" s="210">
        <v>4.4105173448635182E-2</v>
      </c>
      <c r="D19" s="208">
        <v>39</v>
      </c>
      <c r="E19" s="210">
        <v>0.1198070700671067</v>
      </c>
      <c r="F19" s="208">
        <v>27</v>
      </c>
      <c r="G19" s="210">
        <v>8.0805275447227279E-2</v>
      </c>
      <c r="H19" s="208">
        <v>6</v>
      </c>
      <c r="I19" s="210">
        <v>1.753454429428997E-2</v>
      </c>
      <c r="J19" s="208">
        <v>6</v>
      </c>
      <c r="K19" s="210">
        <v>1.7136289537489829E-2</v>
      </c>
      <c r="L19" s="135" t="s">
        <v>137</v>
      </c>
      <c r="M19" s="20"/>
    </row>
    <row r="20" spans="1:18" ht="20.100000000000001" customHeight="1">
      <c r="A20" s="135" t="s">
        <v>136</v>
      </c>
      <c r="B20" s="209">
        <v>2</v>
      </c>
      <c r="C20" s="211">
        <v>6.3007390640907402E-3</v>
      </c>
      <c r="D20" s="209">
        <v>8</v>
      </c>
      <c r="E20" s="211">
        <v>2.4575809244534706E-2</v>
      </c>
      <c r="F20" s="209">
        <v>9</v>
      </c>
      <c r="G20" s="211">
        <v>2.6935091815742426E-2</v>
      </c>
      <c r="H20" s="209">
        <v>5</v>
      </c>
      <c r="I20" s="211">
        <v>1.4612120245241642E-2</v>
      </c>
      <c r="J20" s="209">
        <v>1</v>
      </c>
      <c r="K20" s="211">
        <v>2.856048256248305E-3</v>
      </c>
      <c r="L20" s="135" t="s">
        <v>135</v>
      </c>
      <c r="M20" s="20"/>
    </row>
    <row r="21" spans="1:18" ht="20.100000000000001" customHeight="1">
      <c r="A21" s="135" t="s">
        <v>134</v>
      </c>
      <c r="B21" s="208">
        <v>243</v>
      </c>
      <c r="C21" s="210">
        <v>0.76553979628702484</v>
      </c>
      <c r="D21" s="208">
        <v>358</v>
      </c>
      <c r="E21" s="210">
        <v>1.0997674636929282</v>
      </c>
      <c r="F21" s="208">
        <v>187</v>
      </c>
      <c r="G21" s="210">
        <v>0.55965135217153705</v>
      </c>
      <c r="H21" s="208">
        <v>219</v>
      </c>
      <c r="I21" s="210">
        <v>0.64001086674158403</v>
      </c>
      <c r="J21" s="208">
        <v>107</v>
      </c>
      <c r="K21" s="210">
        <v>0.30559716341856868</v>
      </c>
      <c r="L21" s="135" t="s">
        <v>133</v>
      </c>
      <c r="M21" s="20"/>
    </row>
    <row r="22" spans="1:18" ht="20.100000000000001" customHeight="1">
      <c r="A22" s="135" t="s">
        <v>104</v>
      </c>
      <c r="B22" s="209">
        <v>100</v>
      </c>
      <c r="C22" s="211">
        <v>0.31503695320453701</v>
      </c>
      <c r="D22" s="209">
        <v>198</v>
      </c>
      <c r="E22" s="211">
        <v>0.60825127880223406</v>
      </c>
      <c r="F22" s="209">
        <v>247</v>
      </c>
      <c r="G22" s="211">
        <v>0.73921863094315321</v>
      </c>
      <c r="H22" s="209">
        <v>252</v>
      </c>
      <c r="I22" s="211">
        <v>0.73645086036017882</v>
      </c>
      <c r="J22" s="209">
        <v>97</v>
      </c>
      <c r="K22" s="211">
        <v>0.27703668085608563</v>
      </c>
      <c r="L22" s="135" t="s">
        <v>105</v>
      </c>
      <c r="M22" s="20"/>
    </row>
    <row r="23" spans="1:18" ht="20.100000000000001" customHeight="1">
      <c r="A23" s="135" t="s">
        <v>132</v>
      </c>
      <c r="B23" s="208">
        <v>4327</v>
      </c>
      <c r="C23" s="210">
        <v>13.631648965160316</v>
      </c>
      <c r="D23" s="208">
        <v>6568</v>
      </c>
      <c r="E23" s="210">
        <v>20.176739389762997</v>
      </c>
      <c r="F23" s="208">
        <v>7432</v>
      </c>
      <c r="G23" s="210">
        <v>22.242400263844189</v>
      </c>
      <c r="H23" s="208">
        <v>6810</v>
      </c>
      <c r="I23" s="210">
        <v>19.901707774019119</v>
      </c>
      <c r="J23" s="208">
        <v>4314</v>
      </c>
      <c r="K23" s="210">
        <v>12.320992177455189</v>
      </c>
      <c r="L23" s="135" t="s">
        <v>2</v>
      </c>
      <c r="M23" s="20"/>
    </row>
    <row r="24" spans="1:18" ht="20.100000000000001" customHeight="1">
      <c r="A24" s="135" t="s">
        <v>131</v>
      </c>
      <c r="B24" s="209">
        <v>1947</v>
      </c>
      <c r="C24" s="211">
        <v>6.1337694788923347</v>
      </c>
      <c r="D24" s="209">
        <v>3647</v>
      </c>
      <c r="E24" s="211">
        <v>11.203497039352261</v>
      </c>
      <c r="F24" s="209">
        <v>3434</v>
      </c>
      <c r="G24" s="211">
        <v>10.277233921695498</v>
      </c>
      <c r="H24" s="209">
        <v>3402</v>
      </c>
      <c r="I24" s="211">
        <v>9.942086614862415</v>
      </c>
      <c r="J24" s="209">
        <v>2031</v>
      </c>
      <c r="K24" s="211">
        <v>5.8006340084403085</v>
      </c>
      <c r="L24" s="135" t="s">
        <v>102</v>
      </c>
      <c r="M24" s="20"/>
    </row>
    <row r="25" spans="1:18" ht="20.100000000000001" customHeight="1">
      <c r="A25" s="135" t="s">
        <v>99</v>
      </c>
      <c r="B25" s="208">
        <v>31</v>
      </c>
      <c r="C25" s="210">
        <v>9.7661455493406463E-2</v>
      </c>
      <c r="D25" s="208">
        <v>84</v>
      </c>
      <c r="E25" s="210">
        <v>0.25804599706761444</v>
      </c>
      <c r="F25" s="208">
        <v>29</v>
      </c>
      <c r="G25" s="210">
        <v>8.679085140628115E-2</v>
      </c>
      <c r="H25" s="208">
        <v>12</v>
      </c>
      <c r="I25" s="210">
        <v>3.506908858857994E-2</v>
      </c>
      <c r="J25" s="208">
        <v>10</v>
      </c>
      <c r="K25" s="210">
        <v>2.8560482562483051E-2</v>
      </c>
      <c r="L25" s="135" t="s">
        <v>100</v>
      </c>
      <c r="M25" s="20"/>
    </row>
    <row r="26" spans="1:18" ht="20.100000000000001" customHeight="1">
      <c r="A26" s="135" t="s">
        <v>130</v>
      </c>
      <c r="B26" s="209">
        <v>164</v>
      </c>
      <c r="C26" s="211">
        <v>0.51666060325544061</v>
      </c>
      <c r="D26" s="209">
        <v>0</v>
      </c>
      <c r="E26" s="211">
        <v>0</v>
      </c>
      <c r="F26" s="209">
        <v>0</v>
      </c>
      <c r="G26" s="211">
        <v>0</v>
      </c>
      <c r="H26" s="209">
        <v>0</v>
      </c>
      <c r="I26" s="211">
        <v>0</v>
      </c>
      <c r="J26" s="209">
        <v>0</v>
      </c>
      <c r="K26" s="211">
        <v>0</v>
      </c>
      <c r="L26" s="135" t="s">
        <v>129</v>
      </c>
      <c r="M26" s="20"/>
    </row>
    <row r="27" spans="1:18" ht="20.100000000000001" customHeight="1">
      <c r="A27" s="135" t="s">
        <v>120</v>
      </c>
      <c r="B27" s="208">
        <v>2336</v>
      </c>
      <c r="C27" s="210">
        <v>7.3592632268579843</v>
      </c>
      <c r="D27" s="208">
        <v>3606</v>
      </c>
      <c r="E27" s="210">
        <v>11.07754601697402</v>
      </c>
      <c r="F27" s="208">
        <v>3351</v>
      </c>
      <c r="G27" s="210">
        <v>10.028832519394763</v>
      </c>
      <c r="H27" s="208">
        <v>2592</v>
      </c>
      <c r="I27" s="210">
        <v>7.5749231351332673</v>
      </c>
      <c r="J27" s="208">
        <v>1594</v>
      </c>
      <c r="K27" s="210">
        <v>4.5525409204597986</v>
      </c>
      <c r="L27" s="135" t="s">
        <v>121</v>
      </c>
      <c r="M27" s="20"/>
    </row>
    <row r="28" spans="1:18" ht="20.100000000000001" customHeight="1">
      <c r="A28" s="135" t="s">
        <v>118</v>
      </c>
      <c r="B28" s="209">
        <v>32</v>
      </c>
      <c r="C28" s="211">
        <v>0.10081182502545184</v>
      </c>
      <c r="D28" s="209">
        <v>50</v>
      </c>
      <c r="E28" s="211">
        <v>0.15359880777834192</v>
      </c>
      <c r="F28" s="209">
        <v>71</v>
      </c>
      <c r="G28" s="211">
        <v>0.21248794654641245</v>
      </c>
      <c r="H28" s="209">
        <v>76</v>
      </c>
      <c r="I28" s="211">
        <v>0.22210422772767299</v>
      </c>
      <c r="J28" s="209">
        <v>36</v>
      </c>
      <c r="K28" s="211">
        <v>0.10281773722493898</v>
      </c>
      <c r="L28" s="135" t="s">
        <v>119</v>
      </c>
      <c r="M28" s="20"/>
    </row>
    <row r="29" spans="1:18" ht="20.100000000000001" customHeight="1">
      <c r="A29" s="135" t="s">
        <v>489</v>
      </c>
      <c r="B29" s="208">
        <v>744</v>
      </c>
      <c r="C29" s="210">
        <v>2.3438749318417549</v>
      </c>
      <c r="D29" s="208">
        <v>1452</v>
      </c>
      <c r="E29" s="210">
        <v>4.4605093778830494</v>
      </c>
      <c r="F29" s="208">
        <v>2044</v>
      </c>
      <c r="G29" s="210">
        <v>6.1172586301530574</v>
      </c>
      <c r="H29" s="208">
        <v>3187</v>
      </c>
      <c r="I29" s="210">
        <v>9.3137654443170224</v>
      </c>
      <c r="J29" s="208">
        <v>1451</v>
      </c>
      <c r="K29" s="210">
        <v>4.1441260198162908</v>
      </c>
      <c r="L29" s="135" t="s">
        <v>485</v>
      </c>
      <c r="M29" s="20"/>
    </row>
    <row r="30" spans="1:18" ht="20.100000000000001" customHeight="1">
      <c r="A30" s="135" t="s">
        <v>116</v>
      </c>
      <c r="B30" s="209">
        <v>0</v>
      </c>
      <c r="C30" s="211">
        <v>0</v>
      </c>
      <c r="D30" s="209">
        <v>0</v>
      </c>
      <c r="E30" s="211">
        <v>0</v>
      </c>
      <c r="F30" s="209">
        <v>0</v>
      </c>
      <c r="G30" s="211">
        <v>0</v>
      </c>
      <c r="H30" s="209">
        <v>0</v>
      </c>
      <c r="I30" s="211">
        <v>0</v>
      </c>
      <c r="J30" s="209">
        <v>0</v>
      </c>
      <c r="K30" s="211">
        <v>0</v>
      </c>
      <c r="L30" s="135" t="s">
        <v>128</v>
      </c>
      <c r="M30" s="20"/>
    </row>
    <row r="31" spans="1:18" ht="20.100000000000001" customHeight="1">
      <c r="A31" s="135" t="s">
        <v>114</v>
      </c>
      <c r="B31" s="208">
        <v>2</v>
      </c>
      <c r="C31" s="210">
        <v>6.3007390640907402E-3</v>
      </c>
      <c r="D31" s="208">
        <v>1</v>
      </c>
      <c r="E31" s="210">
        <v>3.0719761555668382E-3</v>
      </c>
      <c r="F31" s="208">
        <v>0</v>
      </c>
      <c r="G31" s="210">
        <v>0</v>
      </c>
      <c r="H31" s="208">
        <v>3</v>
      </c>
      <c r="I31" s="210">
        <v>8.767272147144985E-3</v>
      </c>
      <c r="J31" s="208">
        <v>0</v>
      </c>
      <c r="K31" s="210">
        <v>0</v>
      </c>
      <c r="L31" s="135" t="s">
        <v>115</v>
      </c>
      <c r="M31" s="20"/>
      <c r="R31" s="42"/>
    </row>
    <row r="32" spans="1:18" ht="20.100000000000001" customHeight="1">
      <c r="A32" s="135" t="s">
        <v>97</v>
      </c>
      <c r="B32" s="209">
        <v>5428</v>
      </c>
      <c r="C32" s="211">
        <v>17.100205819942268</v>
      </c>
      <c r="D32" s="209">
        <v>3462</v>
      </c>
      <c r="E32" s="211">
        <v>10.635181450572395</v>
      </c>
      <c r="F32" s="209">
        <v>5345</v>
      </c>
      <c r="G32" s="211">
        <v>15.996451750571472</v>
      </c>
      <c r="H32" s="209">
        <v>3967</v>
      </c>
      <c r="I32" s="211">
        <v>11.59</v>
      </c>
      <c r="J32" s="209">
        <v>2375</v>
      </c>
      <c r="K32" s="211">
        <v>6.7831146085897256</v>
      </c>
      <c r="L32" s="135" t="s">
        <v>98</v>
      </c>
      <c r="M32" s="20"/>
    </row>
    <row r="33" spans="1:13" ht="20.100000000000001" customHeight="1">
      <c r="A33" s="135" t="s">
        <v>108</v>
      </c>
      <c r="B33" s="208">
        <v>0</v>
      </c>
      <c r="C33" s="210">
        <v>0</v>
      </c>
      <c r="D33" s="208">
        <v>0</v>
      </c>
      <c r="E33" s="210">
        <v>0</v>
      </c>
      <c r="F33" s="208">
        <v>0</v>
      </c>
      <c r="G33" s="210">
        <v>0</v>
      </c>
      <c r="H33" s="208">
        <v>0</v>
      </c>
      <c r="I33" s="210">
        <v>0</v>
      </c>
      <c r="J33" s="208">
        <v>0</v>
      </c>
      <c r="K33" s="210">
        <v>0</v>
      </c>
      <c r="L33" s="135" t="s">
        <v>127</v>
      </c>
      <c r="M33" s="20"/>
    </row>
    <row r="34" spans="1:13" ht="20.100000000000001" customHeight="1">
      <c r="A34" s="135" t="s">
        <v>112</v>
      </c>
      <c r="B34" s="209">
        <v>0</v>
      </c>
      <c r="C34" s="211">
        <v>0</v>
      </c>
      <c r="D34" s="209">
        <v>0</v>
      </c>
      <c r="E34" s="211">
        <v>0</v>
      </c>
      <c r="F34" s="209">
        <v>0</v>
      </c>
      <c r="G34" s="211">
        <v>0</v>
      </c>
      <c r="H34" s="209">
        <v>0</v>
      </c>
      <c r="I34" s="211">
        <v>0</v>
      </c>
      <c r="J34" s="209">
        <v>0</v>
      </c>
      <c r="K34" s="211">
        <v>0</v>
      </c>
      <c r="L34" s="135" t="s">
        <v>113</v>
      </c>
      <c r="M34" s="20"/>
    </row>
    <row r="35" spans="1:13" ht="20.100000000000001" customHeight="1">
      <c r="A35" s="135" t="s">
        <v>110</v>
      </c>
      <c r="B35" s="208">
        <v>0</v>
      </c>
      <c r="C35" s="210">
        <v>0</v>
      </c>
      <c r="D35" s="208">
        <v>0</v>
      </c>
      <c r="E35" s="210">
        <v>0</v>
      </c>
      <c r="F35" s="208">
        <v>0</v>
      </c>
      <c r="G35" s="210">
        <v>0</v>
      </c>
      <c r="H35" s="208">
        <v>0</v>
      </c>
      <c r="I35" s="210">
        <v>0</v>
      </c>
      <c r="J35" s="208">
        <v>0</v>
      </c>
      <c r="K35" s="210">
        <v>0</v>
      </c>
      <c r="L35" s="135" t="s">
        <v>111</v>
      </c>
      <c r="M35" s="20"/>
    </row>
    <row r="36" spans="1:13" ht="20.100000000000001" customHeight="1">
      <c r="A36" s="135" t="s">
        <v>106</v>
      </c>
      <c r="B36" s="209">
        <v>38</v>
      </c>
      <c r="C36" s="211">
        <v>0.11971404221772407</v>
      </c>
      <c r="D36" s="209">
        <v>20</v>
      </c>
      <c r="E36" s="211">
        <v>6.1439523111336769E-2</v>
      </c>
      <c r="F36" s="209">
        <v>8</v>
      </c>
      <c r="G36" s="211">
        <v>2.3942303836215487E-2</v>
      </c>
      <c r="H36" s="209">
        <v>0</v>
      </c>
      <c r="I36" s="211">
        <v>0</v>
      </c>
      <c r="J36" s="209">
        <v>0</v>
      </c>
      <c r="K36" s="211">
        <v>0</v>
      </c>
      <c r="L36" s="135" t="s">
        <v>107</v>
      </c>
      <c r="M36" s="20"/>
    </row>
    <row r="37" spans="1:13" ht="20.100000000000001" customHeight="1">
      <c r="A37" s="135" t="s">
        <v>203</v>
      </c>
      <c r="B37" s="208">
        <v>2166</v>
      </c>
      <c r="C37" s="210">
        <v>6.82</v>
      </c>
      <c r="D37" s="208">
        <v>2095</v>
      </c>
      <c r="E37" s="210">
        <v>6.435790045912527</v>
      </c>
      <c r="F37" s="208">
        <v>2543</v>
      </c>
      <c r="G37" s="210">
        <v>7.61</v>
      </c>
      <c r="H37" s="208">
        <v>2264</v>
      </c>
      <c r="I37" s="210">
        <v>6.616368047045416</v>
      </c>
      <c r="J37" s="208">
        <v>1897</v>
      </c>
      <c r="K37" s="210">
        <v>5.42</v>
      </c>
      <c r="L37" s="135" t="s">
        <v>202</v>
      </c>
      <c r="M37" s="20"/>
    </row>
    <row r="38" spans="1:13" ht="27.75" customHeight="1">
      <c r="A38" s="381" t="s">
        <v>201</v>
      </c>
      <c r="B38" s="382"/>
      <c r="C38" s="382"/>
      <c r="D38" s="382"/>
      <c r="E38" s="382"/>
      <c r="F38" s="383"/>
      <c r="G38" s="381" t="s">
        <v>200</v>
      </c>
      <c r="H38" s="382"/>
      <c r="I38" s="382"/>
      <c r="J38" s="382"/>
      <c r="K38" s="382"/>
      <c r="L38" s="383"/>
    </row>
    <row r="39" spans="1:13" ht="21" customHeight="1">
      <c r="A39" s="381" t="s">
        <v>512</v>
      </c>
      <c r="B39" s="382"/>
      <c r="C39" s="382"/>
      <c r="D39" s="382"/>
      <c r="E39" s="382"/>
      <c r="F39" s="383"/>
      <c r="G39" s="381" t="s">
        <v>513</v>
      </c>
      <c r="H39" s="382"/>
      <c r="I39" s="382"/>
      <c r="J39" s="382"/>
      <c r="K39" s="382"/>
      <c r="L39" s="383"/>
    </row>
    <row r="40" spans="1:13" ht="28.5" customHeight="1">
      <c r="A40" s="381" t="s">
        <v>199</v>
      </c>
      <c r="B40" s="382"/>
      <c r="C40" s="382"/>
      <c r="D40" s="382"/>
      <c r="E40" s="382"/>
      <c r="F40" s="383"/>
      <c r="G40" s="381" t="s">
        <v>198</v>
      </c>
      <c r="H40" s="382"/>
      <c r="I40" s="382"/>
      <c r="J40" s="382"/>
      <c r="K40" s="382"/>
      <c r="L40" s="383"/>
    </row>
    <row r="41" spans="1:13">
      <c r="A41" s="44"/>
      <c r="B41" s="46"/>
      <c r="C41" s="46"/>
      <c r="D41" s="46"/>
      <c r="E41" s="46"/>
      <c r="F41" s="46"/>
      <c r="G41" s="46"/>
      <c r="H41" s="46"/>
      <c r="I41" s="47"/>
      <c r="J41" s="44"/>
      <c r="K41" s="97"/>
      <c r="L41" s="98"/>
    </row>
    <row r="42" spans="1:13">
      <c r="A42" s="44"/>
      <c r="B42" s="46"/>
      <c r="C42" s="46"/>
      <c r="D42" s="46"/>
      <c r="E42" s="46"/>
      <c r="F42" s="46"/>
      <c r="G42" s="46"/>
      <c r="H42" s="46"/>
      <c r="I42" s="47"/>
      <c r="J42" s="44"/>
      <c r="K42" s="44"/>
      <c r="L42" s="45"/>
    </row>
    <row r="43" spans="1:13">
      <c r="A43" s="44"/>
      <c r="B43" s="47"/>
      <c r="C43" s="47"/>
      <c r="D43" s="47"/>
      <c r="E43" s="47"/>
      <c r="F43" s="47"/>
      <c r="G43" s="47"/>
      <c r="H43" s="47"/>
      <c r="I43" s="47"/>
      <c r="J43" s="44"/>
      <c r="K43" s="44"/>
      <c r="L43" s="45"/>
    </row>
    <row r="44" spans="1:13">
      <c r="A44" s="44"/>
      <c r="B44" s="47"/>
      <c r="C44" s="47"/>
      <c r="D44" s="47"/>
      <c r="E44" s="47"/>
      <c r="F44" s="47"/>
      <c r="G44" s="47"/>
      <c r="H44" s="47"/>
      <c r="I44" s="47"/>
      <c r="J44" s="44"/>
      <c r="K44" s="44"/>
      <c r="L44" s="45"/>
    </row>
    <row r="45" spans="1:13">
      <c r="A45" s="44"/>
      <c r="B45" s="47"/>
      <c r="C45" s="47"/>
      <c r="D45" s="47"/>
      <c r="E45" s="47"/>
      <c r="F45" s="47"/>
      <c r="G45" s="47"/>
      <c r="H45" s="47"/>
      <c r="I45" s="47"/>
      <c r="J45" s="44"/>
      <c r="K45" s="44"/>
      <c r="L45" s="45"/>
    </row>
    <row r="46" spans="1:13">
      <c r="A46" s="44"/>
      <c r="B46" s="47"/>
      <c r="C46" s="47"/>
      <c r="D46" s="47"/>
      <c r="E46" s="47"/>
      <c r="F46" s="47"/>
      <c r="G46" s="47"/>
      <c r="H46" s="47"/>
      <c r="I46" s="47"/>
      <c r="J46" s="44"/>
      <c r="K46" s="44"/>
      <c r="L46" s="45"/>
    </row>
    <row r="47" spans="1:13">
      <c r="A47" s="44"/>
      <c r="B47" s="47"/>
      <c r="C47" s="47"/>
      <c r="D47" s="47"/>
      <c r="E47" s="47"/>
      <c r="F47" s="47"/>
      <c r="G47" s="47"/>
      <c r="H47" s="47"/>
      <c r="I47" s="47"/>
      <c r="J47" s="44"/>
      <c r="K47" s="44"/>
      <c r="L47" s="45"/>
    </row>
    <row r="48" spans="1:13">
      <c r="A48" s="44"/>
      <c r="B48" s="47"/>
      <c r="C48" s="47"/>
      <c r="D48" s="47"/>
      <c r="E48" s="47"/>
      <c r="F48" s="47"/>
      <c r="G48" s="47"/>
      <c r="H48" s="47"/>
      <c r="I48" s="47"/>
      <c r="J48" s="44"/>
      <c r="K48" s="44"/>
      <c r="L48" s="45"/>
    </row>
    <row r="49" spans="1:12">
      <c r="A49" s="44"/>
      <c r="B49" s="47"/>
      <c r="C49" s="47"/>
      <c r="D49" s="47"/>
      <c r="E49" s="47"/>
      <c r="F49" s="47"/>
      <c r="G49" s="47"/>
      <c r="H49" s="47"/>
      <c r="I49" s="47"/>
      <c r="J49" s="44"/>
      <c r="K49" s="44"/>
      <c r="L49" s="45"/>
    </row>
    <row r="50" spans="1:12">
      <c r="A50" s="44"/>
      <c r="B50" s="47"/>
      <c r="C50" s="47"/>
      <c r="D50" s="47"/>
      <c r="E50" s="47"/>
      <c r="F50" s="47"/>
      <c r="G50" s="47"/>
      <c r="H50" s="47"/>
      <c r="I50" s="47"/>
      <c r="J50" s="44"/>
      <c r="K50" s="44"/>
      <c r="L50" s="45"/>
    </row>
    <row r="51" spans="1:12">
      <c r="A51" s="44"/>
      <c r="B51" s="47"/>
      <c r="C51" s="47"/>
      <c r="D51" s="47"/>
      <c r="E51" s="47"/>
      <c r="F51" s="47"/>
      <c r="G51" s="47"/>
      <c r="H51" s="47"/>
      <c r="I51" s="47"/>
      <c r="J51" s="44"/>
      <c r="K51" s="44"/>
      <c r="L51" s="45"/>
    </row>
    <row r="52" spans="1:12">
      <c r="A52" s="44"/>
      <c r="B52" s="47"/>
      <c r="C52" s="47"/>
      <c r="D52" s="47"/>
      <c r="E52" s="47"/>
      <c r="F52" s="47"/>
      <c r="G52" s="47"/>
      <c r="H52" s="47"/>
      <c r="I52" s="47"/>
      <c r="J52" s="44"/>
      <c r="K52" s="44"/>
      <c r="L52" s="45"/>
    </row>
    <row r="53" spans="1:12">
      <c r="A53" s="44"/>
      <c r="B53" s="47"/>
      <c r="C53" s="47"/>
      <c r="D53" s="47"/>
      <c r="E53" s="47"/>
      <c r="F53" s="47"/>
      <c r="G53" s="47"/>
      <c r="H53" s="47"/>
      <c r="I53" s="47"/>
      <c r="J53" s="44"/>
      <c r="K53" s="44"/>
      <c r="L53" s="45"/>
    </row>
    <row r="54" spans="1:12">
      <c r="A54" s="44"/>
      <c r="B54" s="47"/>
      <c r="C54" s="47"/>
      <c r="D54" s="47"/>
      <c r="E54" s="47"/>
      <c r="F54" s="47"/>
      <c r="G54" s="47"/>
      <c r="H54" s="47"/>
      <c r="I54" s="47"/>
      <c r="J54" s="44"/>
      <c r="K54" s="44"/>
      <c r="L54" s="45"/>
    </row>
    <row r="55" spans="1:12">
      <c r="A55" s="44"/>
      <c r="B55" s="47"/>
      <c r="C55" s="47"/>
      <c r="D55" s="47"/>
      <c r="E55" s="47"/>
      <c r="F55" s="47"/>
      <c r="G55" s="47"/>
      <c r="H55" s="47"/>
      <c r="I55" s="47"/>
      <c r="J55" s="44"/>
      <c r="K55" s="44"/>
      <c r="L55" s="45"/>
    </row>
    <row r="56" spans="1:12">
      <c r="A56" s="44"/>
      <c r="B56" s="47"/>
      <c r="C56" s="47"/>
      <c r="D56" s="47"/>
      <c r="E56" s="47"/>
      <c r="F56" s="47"/>
      <c r="G56" s="47"/>
      <c r="H56" s="47"/>
      <c r="I56" s="47"/>
      <c r="J56" s="44"/>
      <c r="K56" s="44"/>
      <c r="L56" s="45"/>
    </row>
    <row r="57" spans="1:12">
      <c r="A57" s="44"/>
      <c r="B57" s="47"/>
      <c r="C57" s="47"/>
      <c r="D57" s="47"/>
      <c r="E57" s="47"/>
      <c r="F57" s="47"/>
      <c r="G57" s="47"/>
      <c r="H57" s="47"/>
      <c r="I57" s="47"/>
      <c r="J57" s="44"/>
      <c r="K57" s="44"/>
      <c r="L57" s="45"/>
    </row>
    <row r="58" spans="1:12">
      <c r="A58" s="44"/>
      <c r="B58" s="47"/>
      <c r="C58" s="47"/>
      <c r="D58" s="47"/>
      <c r="E58" s="47"/>
      <c r="F58" s="47"/>
      <c r="G58" s="47"/>
      <c r="H58" s="47"/>
      <c r="I58" s="47"/>
      <c r="J58" s="44"/>
      <c r="K58" s="44"/>
      <c r="L58" s="45"/>
    </row>
    <row r="59" spans="1:12">
      <c r="A59" s="44"/>
      <c r="B59" s="47"/>
      <c r="C59" s="47"/>
      <c r="D59" s="47"/>
      <c r="E59" s="47"/>
      <c r="F59" s="47"/>
      <c r="G59" s="47"/>
      <c r="H59" s="47"/>
      <c r="I59" s="47"/>
      <c r="J59" s="44"/>
      <c r="K59" s="44"/>
      <c r="L59" s="45"/>
    </row>
    <row r="60" spans="1:12">
      <c r="A60" s="44"/>
      <c r="B60" s="47"/>
      <c r="C60" s="47"/>
      <c r="D60" s="47"/>
      <c r="E60" s="47"/>
      <c r="F60" s="47"/>
      <c r="G60" s="47"/>
      <c r="H60" s="47"/>
      <c r="I60" s="47"/>
      <c r="J60" s="44"/>
      <c r="K60" s="44"/>
      <c r="L60" s="45"/>
    </row>
    <row r="61" spans="1:12">
      <c r="A61" s="44"/>
      <c r="B61" s="47"/>
      <c r="C61" s="47"/>
      <c r="D61" s="47"/>
      <c r="E61" s="47"/>
      <c r="F61" s="47"/>
      <c r="G61" s="47"/>
      <c r="H61" s="47"/>
      <c r="I61" s="47"/>
      <c r="J61" s="44"/>
      <c r="K61" s="44"/>
      <c r="L61" s="45"/>
    </row>
    <row r="62" spans="1:12">
      <c r="A62" s="44"/>
      <c r="B62" s="47"/>
      <c r="C62" s="47"/>
      <c r="D62" s="47"/>
      <c r="E62" s="47"/>
      <c r="F62" s="47"/>
      <c r="G62" s="47"/>
      <c r="H62" s="47"/>
      <c r="I62" s="47"/>
      <c r="J62" s="44"/>
      <c r="K62" s="44"/>
      <c r="L62" s="45"/>
    </row>
    <row r="63" spans="1:12">
      <c r="A63" s="44"/>
      <c r="B63" s="47"/>
      <c r="C63" s="47"/>
      <c r="D63" s="47"/>
      <c r="E63" s="47"/>
      <c r="F63" s="47"/>
      <c r="G63" s="47"/>
      <c r="H63" s="47"/>
      <c r="I63" s="47"/>
      <c r="J63" s="44"/>
      <c r="K63" s="44"/>
      <c r="L63" s="45"/>
    </row>
    <row r="64" spans="1:12">
      <c r="A64" s="44"/>
      <c r="B64" s="47"/>
      <c r="C64" s="47"/>
      <c r="D64" s="47"/>
      <c r="E64" s="47"/>
      <c r="F64" s="47"/>
      <c r="G64" s="47"/>
      <c r="H64" s="47"/>
      <c r="I64" s="47"/>
      <c r="J64" s="44"/>
      <c r="K64" s="44"/>
      <c r="L64" s="45"/>
    </row>
    <row r="65" spans="1:12">
      <c r="A65" s="44"/>
      <c r="B65" s="47"/>
      <c r="C65" s="47"/>
      <c r="D65" s="47"/>
      <c r="E65" s="47"/>
      <c r="F65" s="47"/>
      <c r="G65" s="47"/>
      <c r="H65" s="47"/>
      <c r="I65" s="47"/>
      <c r="J65" s="44"/>
      <c r="K65" s="44"/>
      <c r="L65" s="45"/>
    </row>
    <row r="66" spans="1:12">
      <c r="A66" s="44"/>
      <c r="B66" s="47"/>
      <c r="C66" s="47"/>
      <c r="D66" s="47"/>
      <c r="E66" s="47"/>
      <c r="F66" s="47"/>
      <c r="G66" s="47"/>
      <c r="H66" s="47"/>
      <c r="I66" s="47"/>
      <c r="J66" s="44"/>
      <c r="K66" s="44"/>
      <c r="L66" s="45"/>
    </row>
    <row r="67" spans="1:12">
      <c r="A67" s="44"/>
      <c r="B67" s="47"/>
      <c r="C67" s="47"/>
      <c r="D67" s="47"/>
      <c r="E67" s="47"/>
      <c r="F67" s="47"/>
      <c r="G67" s="47"/>
      <c r="H67" s="47"/>
      <c r="I67" s="47"/>
      <c r="J67" s="44"/>
      <c r="K67" s="44"/>
      <c r="L67" s="45"/>
    </row>
    <row r="68" spans="1:12">
      <c r="A68" s="44"/>
      <c r="B68" s="47"/>
      <c r="C68" s="47"/>
      <c r="D68" s="47"/>
      <c r="E68" s="47"/>
      <c r="F68" s="47"/>
      <c r="G68" s="47"/>
      <c r="H68" s="47"/>
      <c r="I68" s="47"/>
      <c r="J68" s="44"/>
      <c r="K68" s="44"/>
      <c r="L68" s="45"/>
    </row>
    <row r="69" spans="1:12">
      <c r="A69" s="44"/>
      <c r="B69" s="47"/>
      <c r="C69" s="47"/>
      <c r="D69" s="47"/>
      <c r="E69" s="47"/>
      <c r="F69" s="47"/>
      <c r="G69" s="47"/>
      <c r="H69" s="47"/>
      <c r="I69" s="47"/>
      <c r="J69" s="44"/>
      <c r="K69" s="44"/>
      <c r="L69" s="45"/>
    </row>
    <row r="70" spans="1:12">
      <c r="A70" s="44"/>
      <c r="B70" s="47"/>
      <c r="C70" s="47"/>
      <c r="D70" s="47"/>
      <c r="E70" s="47"/>
      <c r="F70" s="47"/>
      <c r="G70" s="47"/>
      <c r="H70" s="47"/>
      <c r="I70" s="47"/>
      <c r="J70" s="44"/>
      <c r="K70" s="44"/>
      <c r="L70" s="45"/>
    </row>
    <row r="71" spans="1:12">
      <c r="A71" s="44"/>
      <c r="B71" s="47"/>
      <c r="C71" s="47"/>
      <c r="D71" s="47"/>
      <c r="E71" s="47"/>
      <c r="F71" s="47"/>
      <c r="G71" s="47"/>
      <c r="H71" s="47"/>
      <c r="I71" s="47"/>
      <c r="J71" s="44"/>
      <c r="K71" s="44"/>
      <c r="L71" s="45"/>
    </row>
    <row r="72" spans="1:12">
      <c r="A72" s="44"/>
      <c r="B72" s="47"/>
      <c r="C72" s="47"/>
      <c r="D72" s="47"/>
      <c r="E72" s="47"/>
      <c r="F72" s="47"/>
      <c r="G72" s="47"/>
      <c r="H72" s="47"/>
      <c r="I72" s="47"/>
      <c r="J72" s="44"/>
      <c r="K72" s="44"/>
      <c r="L72" s="45"/>
    </row>
    <row r="73" spans="1:12">
      <c r="A73" s="44"/>
      <c r="B73" s="47"/>
      <c r="C73" s="47"/>
      <c r="D73" s="47"/>
      <c r="E73" s="47"/>
      <c r="F73" s="47"/>
      <c r="G73" s="47"/>
      <c r="H73" s="47"/>
      <c r="I73" s="47"/>
      <c r="J73" s="44"/>
      <c r="K73" s="44"/>
      <c r="L73" s="45"/>
    </row>
    <row r="74" spans="1:12">
      <c r="A74" s="44"/>
      <c r="B74" s="47"/>
      <c r="C74" s="47"/>
      <c r="D74" s="47"/>
      <c r="E74" s="47"/>
      <c r="F74" s="47"/>
      <c r="G74" s="47"/>
      <c r="H74" s="47"/>
      <c r="I74" s="47"/>
      <c r="J74" s="44"/>
      <c r="K74" s="44"/>
      <c r="L74" s="45"/>
    </row>
    <row r="75" spans="1:12">
      <c r="A75" s="44"/>
      <c r="B75" s="47"/>
      <c r="C75" s="47"/>
      <c r="D75" s="47"/>
      <c r="E75" s="47"/>
      <c r="F75" s="47"/>
      <c r="G75" s="47"/>
      <c r="H75" s="47"/>
      <c r="I75" s="47"/>
      <c r="J75" s="44"/>
      <c r="K75" s="44"/>
      <c r="L75" s="45"/>
    </row>
    <row r="76" spans="1:12">
      <c r="A76" s="44"/>
      <c r="B76" s="47"/>
      <c r="C76" s="47"/>
      <c r="D76" s="47"/>
      <c r="E76" s="47"/>
      <c r="F76" s="47"/>
      <c r="G76" s="47"/>
      <c r="H76" s="47"/>
      <c r="I76" s="47"/>
      <c r="J76" s="44"/>
      <c r="K76" s="44"/>
      <c r="L76" s="45"/>
    </row>
    <row r="77" spans="1:12">
      <c r="A77" s="44"/>
      <c r="B77" s="47"/>
      <c r="C77" s="47"/>
      <c r="D77" s="47"/>
      <c r="E77" s="47"/>
      <c r="F77" s="47"/>
      <c r="G77" s="47"/>
      <c r="H77" s="47"/>
      <c r="I77" s="47"/>
      <c r="J77" s="44"/>
      <c r="K77" s="44"/>
      <c r="L77" s="45"/>
    </row>
    <row r="78" spans="1:12">
      <c r="A78" s="44"/>
      <c r="B78" s="47"/>
      <c r="C78" s="47"/>
      <c r="D78" s="47"/>
      <c r="E78" s="47"/>
      <c r="F78" s="47"/>
      <c r="G78" s="47"/>
      <c r="H78" s="47"/>
      <c r="I78" s="47"/>
      <c r="J78" s="44"/>
      <c r="K78" s="44"/>
      <c r="L78" s="45"/>
    </row>
    <row r="79" spans="1:12">
      <c r="A79" s="44"/>
      <c r="B79" s="47"/>
      <c r="C79" s="47"/>
      <c r="D79" s="47"/>
      <c r="E79" s="47"/>
      <c r="F79" s="47"/>
      <c r="G79" s="47"/>
      <c r="H79" s="47"/>
      <c r="I79" s="47"/>
      <c r="J79" s="44"/>
      <c r="K79" s="44"/>
      <c r="L79" s="45"/>
    </row>
    <row r="80" spans="1:12">
      <c r="A80" s="44"/>
      <c r="B80" s="47"/>
      <c r="C80" s="47"/>
      <c r="D80" s="47"/>
      <c r="E80" s="47"/>
      <c r="F80" s="47"/>
      <c r="G80" s="47"/>
      <c r="H80" s="47"/>
      <c r="I80" s="47"/>
      <c r="J80" s="44"/>
      <c r="K80" s="44"/>
      <c r="L80" s="45"/>
    </row>
    <row r="81" spans="1:12">
      <c r="A81" s="44"/>
      <c r="B81" s="47"/>
      <c r="C81" s="47"/>
      <c r="D81" s="47"/>
      <c r="E81" s="47"/>
      <c r="F81" s="47"/>
      <c r="G81" s="47"/>
      <c r="H81" s="47"/>
      <c r="I81" s="47"/>
      <c r="J81" s="44"/>
      <c r="K81" s="44"/>
      <c r="L81" s="45"/>
    </row>
    <row r="82" spans="1:12">
      <c r="A82" s="44"/>
      <c r="B82" s="47"/>
      <c r="C82" s="47"/>
      <c r="D82" s="47"/>
      <c r="E82" s="47"/>
      <c r="F82" s="47"/>
      <c r="G82" s="47"/>
      <c r="H82" s="47"/>
      <c r="I82" s="47"/>
      <c r="J82" s="44"/>
      <c r="K82" s="44"/>
      <c r="L82" s="45"/>
    </row>
    <row r="83" spans="1:12">
      <c r="A83" s="44"/>
      <c r="B83" s="47"/>
      <c r="C83" s="47"/>
      <c r="D83" s="47"/>
      <c r="E83" s="47"/>
      <c r="F83" s="47"/>
      <c r="G83" s="47"/>
      <c r="H83" s="47"/>
      <c r="I83" s="47"/>
      <c r="J83" s="44"/>
      <c r="K83" s="44"/>
      <c r="L83" s="45"/>
    </row>
    <row r="84" spans="1:12">
      <c r="A84" s="44"/>
      <c r="B84" s="47"/>
      <c r="C84" s="47"/>
      <c r="D84" s="47"/>
      <c r="E84" s="47"/>
      <c r="F84" s="47"/>
      <c r="G84" s="47"/>
      <c r="H84" s="47"/>
      <c r="I84" s="47"/>
      <c r="J84" s="44"/>
      <c r="K84" s="44"/>
      <c r="L84" s="45"/>
    </row>
    <row r="85" spans="1:12">
      <c r="A85" s="44"/>
      <c r="B85" s="47"/>
      <c r="C85" s="47"/>
      <c r="D85" s="47"/>
      <c r="E85" s="47"/>
      <c r="F85" s="47"/>
      <c r="G85" s="47"/>
      <c r="H85" s="47"/>
      <c r="I85" s="47"/>
      <c r="J85" s="44"/>
      <c r="K85" s="44"/>
      <c r="L85" s="45"/>
    </row>
    <row r="86" spans="1:12">
      <c r="A86" s="44"/>
      <c r="B86" s="47"/>
      <c r="C86" s="47"/>
      <c r="D86" s="47"/>
      <c r="E86" s="47"/>
      <c r="F86" s="47"/>
      <c r="G86" s="47"/>
      <c r="H86" s="47"/>
      <c r="I86" s="47"/>
      <c r="J86" s="44"/>
      <c r="K86" s="44"/>
      <c r="L86" s="45"/>
    </row>
    <row r="87" spans="1:12">
      <c r="A87" s="44"/>
      <c r="B87" s="47"/>
      <c r="C87" s="47"/>
      <c r="D87" s="47"/>
      <c r="E87" s="47"/>
      <c r="F87" s="47"/>
      <c r="G87" s="47"/>
      <c r="H87" s="47"/>
      <c r="I87" s="47"/>
      <c r="J87" s="44"/>
      <c r="K87" s="44"/>
      <c r="L87" s="45"/>
    </row>
    <row r="88" spans="1:12">
      <c r="A88" s="44"/>
      <c r="B88" s="47"/>
      <c r="C88" s="47"/>
      <c r="D88" s="47"/>
      <c r="E88" s="47"/>
      <c r="F88" s="47"/>
      <c r="G88" s="47"/>
      <c r="H88" s="47"/>
      <c r="I88" s="47"/>
      <c r="J88" s="44"/>
      <c r="K88" s="44"/>
      <c r="L88" s="45"/>
    </row>
    <row r="89" spans="1:12">
      <c r="A89" s="44"/>
      <c r="B89" s="47"/>
      <c r="C89" s="47"/>
      <c r="D89" s="47"/>
      <c r="E89" s="47"/>
      <c r="F89" s="47"/>
      <c r="G89" s="47"/>
      <c r="H89" s="47"/>
      <c r="I89" s="47"/>
      <c r="J89" s="44"/>
      <c r="K89" s="44"/>
      <c r="L89" s="45"/>
    </row>
    <row r="90" spans="1:12">
      <c r="A90" s="44"/>
      <c r="B90" s="47"/>
      <c r="C90" s="47"/>
      <c r="D90" s="47"/>
      <c r="E90" s="47"/>
      <c r="F90" s="47"/>
      <c r="G90" s="47"/>
      <c r="H90" s="47"/>
      <c r="I90" s="47"/>
      <c r="J90" s="44"/>
      <c r="K90" s="44"/>
      <c r="L90" s="45"/>
    </row>
    <row r="91" spans="1:12">
      <c r="A91" s="44"/>
      <c r="B91" s="47"/>
      <c r="C91" s="47"/>
      <c r="D91" s="47"/>
      <c r="E91" s="47"/>
      <c r="F91" s="47"/>
      <c r="G91" s="47"/>
      <c r="H91" s="47"/>
      <c r="I91" s="47"/>
      <c r="J91" s="44"/>
      <c r="K91" s="44"/>
      <c r="L91" s="45"/>
    </row>
    <row r="92" spans="1:12">
      <c r="A92" s="44"/>
      <c r="B92" s="47"/>
      <c r="C92" s="47"/>
      <c r="D92" s="47"/>
      <c r="E92" s="47"/>
      <c r="F92" s="47"/>
      <c r="G92" s="47"/>
      <c r="H92" s="47"/>
      <c r="I92" s="47"/>
      <c r="J92" s="44"/>
      <c r="K92" s="44"/>
      <c r="L92" s="45"/>
    </row>
    <row r="93" spans="1:12">
      <c r="A93" s="44"/>
      <c r="B93" s="47"/>
      <c r="C93" s="47"/>
      <c r="D93" s="47"/>
      <c r="E93" s="47"/>
      <c r="F93" s="47"/>
      <c r="G93" s="47"/>
      <c r="H93" s="47"/>
      <c r="I93" s="47"/>
      <c r="J93" s="44"/>
      <c r="K93" s="44"/>
      <c r="L93" s="45"/>
    </row>
    <row r="94" spans="1:12">
      <c r="A94" s="44"/>
      <c r="B94" s="47"/>
      <c r="C94" s="47"/>
      <c r="D94" s="47"/>
      <c r="E94" s="47"/>
      <c r="F94" s="47"/>
      <c r="G94" s="47"/>
      <c r="H94" s="47"/>
      <c r="I94" s="47"/>
      <c r="J94" s="44"/>
      <c r="K94" s="44"/>
      <c r="L94" s="45"/>
    </row>
    <row r="95" spans="1:12">
      <c r="A95" s="44"/>
      <c r="B95" s="47"/>
      <c r="C95" s="47"/>
      <c r="D95" s="47"/>
      <c r="E95" s="47"/>
      <c r="F95" s="47"/>
      <c r="G95" s="47"/>
      <c r="H95" s="47"/>
      <c r="I95" s="47"/>
      <c r="J95" s="44"/>
      <c r="K95" s="44"/>
      <c r="L95" s="45"/>
    </row>
    <row r="96" spans="1:12">
      <c r="A96" s="44"/>
      <c r="B96" s="47"/>
      <c r="C96" s="47"/>
      <c r="D96" s="47"/>
      <c r="E96" s="47"/>
      <c r="F96" s="47"/>
      <c r="G96" s="47"/>
      <c r="H96" s="47"/>
      <c r="I96" s="47"/>
      <c r="J96" s="44"/>
      <c r="K96" s="44"/>
      <c r="L96" s="45"/>
    </row>
    <row r="97" spans="1:12">
      <c r="A97" s="44"/>
      <c r="B97" s="47"/>
      <c r="C97" s="47"/>
      <c r="D97" s="47"/>
      <c r="E97" s="47"/>
      <c r="F97" s="47"/>
      <c r="G97" s="47"/>
      <c r="H97" s="47"/>
      <c r="I97" s="47"/>
      <c r="J97" s="44"/>
      <c r="K97" s="44"/>
      <c r="L97" s="45"/>
    </row>
    <row r="98" spans="1:12">
      <c r="A98" s="44"/>
      <c r="B98" s="47"/>
      <c r="C98" s="47"/>
      <c r="D98" s="47"/>
      <c r="E98" s="47"/>
      <c r="F98" s="47"/>
      <c r="G98" s="47"/>
      <c r="H98" s="47"/>
      <c r="I98" s="47"/>
      <c r="J98" s="44"/>
      <c r="K98" s="44"/>
      <c r="L98" s="45"/>
    </row>
    <row r="99" spans="1:12">
      <c r="A99" s="44"/>
      <c r="B99" s="47"/>
      <c r="C99" s="47"/>
      <c r="D99" s="47"/>
      <c r="E99" s="47"/>
      <c r="F99" s="47"/>
      <c r="G99" s="47"/>
      <c r="H99" s="47"/>
      <c r="I99" s="47"/>
      <c r="J99" s="44"/>
      <c r="K99" s="44"/>
      <c r="L99" s="45"/>
    </row>
    <row r="100" spans="1:12">
      <c r="A100" s="44"/>
      <c r="B100" s="47"/>
      <c r="C100" s="47"/>
      <c r="D100" s="47"/>
      <c r="E100" s="47"/>
      <c r="F100" s="47"/>
      <c r="G100" s="47"/>
      <c r="H100" s="47"/>
      <c r="I100" s="47"/>
      <c r="J100" s="44"/>
      <c r="K100" s="44"/>
      <c r="L100" s="45"/>
    </row>
    <row r="101" spans="1:12">
      <c r="A101" s="44"/>
      <c r="B101" s="47"/>
      <c r="C101" s="47"/>
      <c r="D101" s="47"/>
      <c r="E101" s="47"/>
      <c r="F101" s="47"/>
      <c r="G101" s="47"/>
      <c r="H101" s="47"/>
      <c r="I101" s="47"/>
      <c r="J101" s="44"/>
      <c r="K101" s="44"/>
      <c r="L101" s="45"/>
    </row>
    <row r="102" spans="1:12">
      <c r="A102" s="44"/>
      <c r="B102" s="47"/>
      <c r="C102" s="47"/>
      <c r="D102" s="47"/>
      <c r="E102" s="47"/>
      <c r="F102" s="47"/>
      <c r="G102" s="47"/>
      <c r="H102" s="47"/>
      <c r="I102" s="47"/>
      <c r="J102" s="44"/>
      <c r="K102" s="44"/>
      <c r="L102" s="45"/>
    </row>
  </sheetData>
  <mergeCells count="17">
    <mergeCell ref="A38:F38"/>
    <mergeCell ref="A39:F39"/>
    <mergeCell ref="G40:L40"/>
    <mergeCell ref="G39:L39"/>
    <mergeCell ref="G38:L38"/>
    <mergeCell ref="A40:F40"/>
    <mergeCell ref="A1:L1"/>
    <mergeCell ref="A2:L2"/>
    <mergeCell ref="G3:L3"/>
    <mergeCell ref="A3:F3"/>
    <mergeCell ref="A4:A6"/>
    <mergeCell ref="L4:L6"/>
    <mergeCell ref="B4:C4"/>
    <mergeCell ref="D4:E4"/>
    <mergeCell ref="H4:I4"/>
    <mergeCell ref="J4:K4"/>
    <mergeCell ref="F4:G4"/>
  </mergeCells>
  <printOptions horizontalCentered="1" verticalCentered="1" gridLinesSet="0"/>
  <pageMargins left="0.39370078740157483" right="0.39370078740157483" top="0.59055118110236227" bottom="0.39370078740157483" header="0.51181102362204722" footer="0.51181102362204722"/>
  <pageSetup paperSize="9" scale="46" orientation="landscape" r:id="rId1"/>
  <headerFooter alignWithMargins="0"/>
  <rowBreaks count="1" manualBreakCount="1">
    <brk id="40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1"/>
  <sheetViews>
    <sheetView showGridLines="0" rightToLeft="1" zoomScale="70" zoomScaleNormal="70" zoomScaleSheetLayoutView="50" workbookViewId="0">
      <selection activeCell="C28" sqref="C28"/>
    </sheetView>
  </sheetViews>
  <sheetFormatPr defaultColWidth="9" defaultRowHeight="12.75"/>
  <cols>
    <col min="1" max="1" width="38" style="49" customWidth="1"/>
    <col min="2" max="2" width="13.7109375" style="49" customWidth="1"/>
    <col min="3" max="3" width="17.7109375" style="49" customWidth="1"/>
    <col min="4" max="17" width="13.7109375" style="49" customWidth="1"/>
    <col min="18" max="18" width="31.28515625" style="49" customWidth="1"/>
    <col min="19" max="19" width="17.42578125" style="49" customWidth="1"/>
    <col min="20" max="24" width="9" style="49" customWidth="1"/>
    <col min="25" max="16384" width="9" style="49"/>
  </cols>
  <sheetData>
    <row r="1" spans="1:19" ht="54" customHeight="1">
      <c r="A1" s="334" t="s">
        <v>552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6"/>
    </row>
    <row r="2" spans="1:19" ht="44.25" customHeight="1">
      <c r="A2" s="337" t="s">
        <v>536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9"/>
    </row>
    <row r="3" spans="1:19" ht="38.25" customHeight="1">
      <c r="A3" s="324" t="s">
        <v>245</v>
      </c>
      <c r="B3" s="388"/>
      <c r="C3" s="325"/>
      <c r="D3" s="325"/>
      <c r="E3" s="325"/>
      <c r="F3" s="325"/>
      <c r="G3" s="325"/>
      <c r="H3" s="326"/>
      <c r="I3" s="324" t="s">
        <v>244</v>
      </c>
      <c r="J3" s="325"/>
      <c r="K3" s="325"/>
      <c r="L3" s="325"/>
      <c r="M3" s="325"/>
      <c r="N3" s="325"/>
      <c r="O3" s="325"/>
      <c r="P3" s="325"/>
      <c r="Q3" s="325"/>
      <c r="R3" s="326"/>
    </row>
    <row r="4" spans="1:19" ht="36" customHeight="1">
      <c r="A4" s="386" t="s">
        <v>550</v>
      </c>
      <c r="B4" s="194" t="s">
        <v>243</v>
      </c>
      <c r="C4" s="390" t="s">
        <v>515</v>
      </c>
      <c r="D4" s="378" t="s">
        <v>242</v>
      </c>
      <c r="E4" s="378"/>
      <c r="F4" s="378"/>
      <c r="G4" s="378"/>
      <c r="H4" s="378"/>
      <c r="I4" s="378"/>
      <c r="J4" s="378"/>
      <c r="K4" s="378"/>
      <c r="L4" s="378" t="s">
        <v>241</v>
      </c>
      <c r="M4" s="378"/>
      <c r="N4" s="378"/>
      <c r="O4" s="378" t="s">
        <v>240</v>
      </c>
      <c r="P4" s="378"/>
      <c r="Q4" s="378"/>
      <c r="R4" s="389" t="s">
        <v>534</v>
      </c>
      <c r="S4"/>
    </row>
    <row r="5" spans="1:19" ht="40.5" customHeight="1">
      <c r="A5" s="387"/>
      <c r="B5" s="196" t="s">
        <v>211</v>
      </c>
      <c r="C5" s="391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2"/>
      <c r="S5"/>
    </row>
    <row r="6" spans="1:19" ht="36.75" customHeight="1">
      <c r="A6" s="387"/>
      <c r="B6" s="196" t="s">
        <v>31</v>
      </c>
      <c r="C6" s="384" t="s">
        <v>514</v>
      </c>
      <c r="D6" s="378" t="s">
        <v>239</v>
      </c>
      <c r="E6" s="378" t="s">
        <v>173</v>
      </c>
      <c r="F6" s="378" t="s">
        <v>238</v>
      </c>
      <c r="G6" s="378" t="s">
        <v>237</v>
      </c>
      <c r="H6" s="378" t="s">
        <v>236</v>
      </c>
      <c r="I6" s="378" t="s">
        <v>235</v>
      </c>
      <c r="J6" s="378" t="s">
        <v>234</v>
      </c>
      <c r="K6" s="378" t="s">
        <v>528</v>
      </c>
      <c r="L6" s="132" t="s">
        <v>193</v>
      </c>
      <c r="M6" s="132" t="s">
        <v>233</v>
      </c>
      <c r="N6" s="132" t="s">
        <v>155</v>
      </c>
      <c r="O6" s="132" t="s">
        <v>193</v>
      </c>
      <c r="P6" s="132" t="s">
        <v>233</v>
      </c>
      <c r="Q6" s="132" t="s">
        <v>155</v>
      </c>
      <c r="R6" s="372"/>
      <c r="S6"/>
    </row>
    <row r="7" spans="1:19" ht="54" customHeight="1">
      <c r="A7" s="327"/>
      <c r="B7" s="195" t="s">
        <v>232</v>
      </c>
      <c r="C7" s="385"/>
      <c r="D7" s="378"/>
      <c r="E7" s="378"/>
      <c r="F7" s="378"/>
      <c r="G7" s="378"/>
      <c r="H7" s="378"/>
      <c r="I7" s="378"/>
      <c r="J7" s="378"/>
      <c r="K7" s="378"/>
      <c r="L7" s="132" t="s">
        <v>190</v>
      </c>
      <c r="M7" s="132" t="s">
        <v>189</v>
      </c>
      <c r="N7" s="132" t="s">
        <v>188</v>
      </c>
      <c r="O7" s="132" t="s">
        <v>190</v>
      </c>
      <c r="P7" s="132" t="s">
        <v>189</v>
      </c>
      <c r="Q7" s="132" t="s">
        <v>188</v>
      </c>
      <c r="R7" s="373"/>
      <c r="S7"/>
    </row>
    <row r="8" spans="1:19" ht="49.5" customHeight="1">
      <c r="A8" s="133" t="s">
        <v>231</v>
      </c>
      <c r="B8" s="138">
        <v>409</v>
      </c>
      <c r="C8" s="139">
        <v>4.6096390821656339</v>
      </c>
      <c r="D8" s="140">
        <v>4</v>
      </c>
      <c r="E8" s="140">
        <v>3</v>
      </c>
      <c r="F8" s="140">
        <v>45</v>
      </c>
      <c r="G8" s="140">
        <v>125</v>
      </c>
      <c r="H8" s="140">
        <v>92</v>
      </c>
      <c r="I8" s="140">
        <v>48</v>
      </c>
      <c r="J8" s="140">
        <v>43</v>
      </c>
      <c r="K8" s="140">
        <v>49</v>
      </c>
      <c r="L8" s="140">
        <v>156</v>
      </c>
      <c r="M8" s="140">
        <v>49</v>
      </c>
      <c r="N8" s="228">
        <v>205</v>
      </c>
      <c r="O8" s="140">
        <v>146</v>
      </c>
      <c r="P8" s="140">
        <v>58</v>
      </c>
      <c r="Q8" s="228">
        <v>204</v>
      </c>
      <c r="R8" s="133" t="s">
        <v>70</v>
      </c>
    </row>
    <row r="9" spans="1:19" ht="45.75" customHeight="1">
      <c r="A9" s="133" t="s">
        <v>523</v>
      </c>
      <c r="B9" s="137">
        <v>182</v>
      </c>
      <c r="C9" s="136">
        <v>7.2438906538685952</v>
      </c>
      <c r="D9" s="137">
        <v>3</v>
      </c>
      <c r="E9" s="137">
        <v>4</v>
      </c>
      <c r="F9" s="137">
        <v>37</v>
      </c>
      <c r="G9" s="137">
        <v>50</v>
      </c>
      <c r="H9" s="137">
        <v>35</v>
      </c>
      <c r="I9" s="137">
        <v>21</v>
      </c>
      <c r="J9" s="137">
        <v>23</v>
      </c>
      <c r="K9" s="137">
        <v>9</v>
      </c>
      <c r="L9" s="137">
        <v>68</v>
      </c>
      <c r="M9" s="137">
        <v>17</v>
      </c>
      <c r="N9" s="228">
        <v>85</v>
      </c>
      <c r="O9" s="137">
        <v>60</v>
      </c>
      <c r="P9" s="137">
        <v>37</v>
      </c>
      <c r="Q9" s="228">
        <v>97</v>
      </c>
      <c r="R9" s="133" t="s">
        <v>69</v>
      </c>
    </row>
    <row r="10" spans="1:19" ht="42" customHeight="1">
      <c r="A10" s="133" t="s">
        <v>230</v>
      </c>
      <c r="B10" s="140">
        <v>490</v>
      </c>
      <c r="C10" s="139">
        <v>9.7380271949314565</v>
      </c>
      <c r="D10" s="140">
        <v>2</v>
      </c>
      <c r="E10" s="140">
        <v>10</v>
      </c>
      <c r="F10" s="140">
        <v>91</v>
      </c>
      <c r="G10" s="140">
        <v>138</v>
      </c>
      <c r="H10" s="140">
        <v>95</v>
      </c>
      <c r="I10" s="140">
        <v>73</v>
      </c>
      <c r="J10" s="140">
        <v>44</v>
      </c>
      <c r="K10" s="140">
        <v>37</v>
      </c>
      <c r="L10" s="140">
        <v>129</v>
      </c>
      <c r="M10" s="140">
        <v>55</v>
      </c>
      <c r="N10" s="228">
        <v>184</v>
      </c>
      <c r="O10" s="140">
        <v>213</v>
      </c>
      <c r="P10" s="140">
        <v>93</v>
      </c>
      <c r="Q10" s="228">
        <v>306</v>
      </c>
      <c r="R10" s="133" t="s">
        <v>67</v>
      </c>
    </row>
    <row r="11" spans="1:19" ht="50.25" customHeight="1">
      <c r="A11" s="133" t="s">
        <v>229</v>
      </c>
      <c r="B11" s="137">
        <v>26</v>
      </c>
      <c r="C11" s="136">
        <v>1.873622707154212</v>
      </c>
      <c r="D11" s="137">
        <v>1</v>
      </c>
      <c r="E11" s="137">
        <v>0</v>
      </c>
      <c r="F11" s="137">
        <v>2</v>
      </c>
      <c r="G11" s="137">
        <v>13</v>
      </c>
      <c r="H11" s="137">
        <v>1</v>
      </c>
      <c r="I11" s="137">
        <v>4</v>
      </c>
      <c r="J11" s="137">
        <v>4</v>
      </c>
      <c r="K11" s="137">
        <v>1</v>
      </c>
      <c r="L11" s="137">
        <v>7</v>
      </c>
      <c r="M11" s="137">
        <v>0</v>
      </c>
      <c r="N11" s="228">
        <v>7</v>
      </c>
      <c r="O11" s="137">
        <v>15</v>
      </c>
      <c r="P11" s="137">
        <v>4</v>
      </c>
      <c r="Q11" s="228">
        <v>19</v>
      </c>
      <c r="R11" s="133" t="s">
        <v>65</v>
      </c>
    </row>
    <row r="12" spans="1:19" ht="48" customHeight="1">
      <c r="A12" s="133" t="s">
        <v>228</v>
      </c>
      <c r="B12" s="140">
        <v>97</v>
      </c>
      <c r="C12" s="139">
        <v>4.2337889530407331</v>
      </c>
      <c r="D12" s="140">
        <v>0</v>
      </c>
      <c r="E12" s="140">
        <v>3</v>
      </c>
      <c r="F12" s="140">
        <v>12</v>
      </c>
      <c r="G12" s="140">
        <v>30</v>
      </c>
      <c r="H12" s="140">
        <v>18</v>
      </c>
      <c r="I12" s="140">
        <v>14</v>
      </c>
      <c r="J12" s="140">
        <v>12</v>
      </c>
      <c r="K12" s="140">
        <v>8</v>
      </c>
      <c r="L12" s="140">
        <v>25</v>
      </c>
      <c r="M12" s="140">
        <v>14</v>
      </c>
      <c r="N12" s="228">
        <v>39</v>
      </c>
      <c r="O12" s="140">
        <v>43</v>
      </c>
      <c r="P12" s="140">
        <v>15</v>
      </c>
      <c r="Q12" s="228">
        <v>58</v>
      </c>
      <c r="R12" s="133" t="s">
        <v>63</v>
      </c>
    </row>
    <row r="13" spans="1:19" ht="55.5" customHeight="1">
      <c r="A13" s="133" t="s">
        <v>227</v>
      </c>
      <c r="B13" s="137">
        <v>22</v>
      </c>
      <c r="C13" s="136">
        <v>1.4469552772432082</v>
      </c>
      <c r="D13" s="137">
        <v>0</v>
      </c>
      <c r="E13" s="137">
        <v>0</v>
      </c>
      <c r="F13" s="137">
        <v>3</v>
      </c>
      <c r="G13" s="137">
        <v>8</v>
      </c>
      <c r="H13" s="137">
        <v>5</v>
      </c>
      <c r="I13" s="137">
        <v>4</v>
      </c>
      <c r="J13" s="137">
        <v>1</v>
      </c>
      <c r="K13" s="137">
        <v>1</v>
      </c>
      <c r="L13" s="137">
        <v>7</v>
      </c>
      <c r="M13" s="137">
        <v>3</v>
      </c>
      <c r="N13" s="228">
        <v>10</v>
      </c>
      <c r="O13" s="137">
        <v>7</v>
      </c>
      <c r="P13" s="137">
        <v>5</v>
      </c>
      <c r="Q13" s="228">
        <v>12</v>
      </c>
      <c r="R13" s="133" t="s">
        <v>61</v>
      </c>
    </row>
    <row r="14" spans="1:19" ht="57" customHeight="1">
      <c r="A14" s="133" t="s">
        <v>226</v>
      </c>
      <c r="B14" s="140">
        <v>223</v>
      </c>
      <c r="C14" s="139">
        <v>6.3981490699874302</v>
      </c>
      <c r="D14" s="140">
        <v>4</v>
      </c>
      <c r="E14" s="140">
        <v>5</v>
      </c>
      <c r="F14" s="140">
        <v>31</v>
      </c>
      <c r="G14" s="140">
        <v>59</v>
      </c>
      <c r="H14" s="140">
        <v>58</v>
      </c>
      <c r="I14" s="140">
        <v>41</v>
      </c>
      <c r="J14" s="140">
        <v>11</v>
      </c>
      <c r="K14" s="140">
        <v>14</v>
      </c>
      <c r="L14" s="140">
        <v>69</v>
      </c>
      <c r="M14" s="140">
        <v>25</v>
      </c>
      <c r="N14" s="228">
        <v>94</v>
      </c>
      <c r="O14" s="140">
        <v>103</v>
      </c>
      <c r="P14" s="140">
        <v>26</v>
      </c>
      <c r="Q14" s="228">
        <v>129</v>
      </c>
      <c r="R14" s="133" t="s">
        <v>59</v>
      </c>
    </row>
    <row r="15" spans="1:19" ht="70.5" customHeight="1">
      <c r="A15" s="133" t="s">
        <v>225</v>
      </c>
      <c r="B15" s="137">
        <v>38</v>
      </c>
      <c r="C15" s="136">
        <v>2.9114936575409218</v>
      </c>
      <c r="D15" s="137">
        <v>0</v>
      </c>
      <c r="E15" s="137">
        <v>0</v>
      </c>
      <c r="F15" s="137">
        <v>9</v>
      </c>
      <c r="G15" s="137">
        <v>10</v>
      </c>
      <c r="H15" s="137">
        <v>7</v>
      </c>
      <c r="I15" s="137">
        <v>5</v>
      </c>
      <c r="J15" s="137">
        <v>2</v>
      </c>
      <c r="K15" s="137">
        <v>5</v>
      </c>
      <c r="L15" s="137">
        <v>9</v>
      </c>
      <c r="M15" s="137">
        <v>3</v>
      </c>
      <c r="N15" s="228">
        <v>12</v>
      </c>
      <c r="O15" s="137">
        <v>17</v>
      </c>
      <c r="P15" s="137">
        <v>9</v>
      </c>
      <c r="Q15" s="228">
        <v>26</v>
      </c>
      <c r="R15" s="133" t="s">
        <v>57</v>
      </c>
    </row>
    <row r="16" spans="1:19" ht="55.5" customHeight="1">
      <c r="A16" s="133" t="s">
        <v>224</v>
      </c>
      <c r="B16" s="140">
        <v>17</v>
      </c>
      <c r="C16" s="139">
        <v>3.568107832416469</v>
      </c>
      <c r="D16" s="140">
        <v>0</v>
      </c>
      <c r="E16" s="140">
        <v>0</v>
      </c>
      <c r="F16" s="140">
        <v>2</v>
      </c>
      <c r="G16" s="140">
        <v>2</v>
      </c>
      <c r="H16" s="140">
        <v>3</v>
      </c>
      <c r="I16" s="140">
        <v>5</v>
      </c>
      <c r="J16" s="140">
        <v>3</v>
      </c>
      <c r="K16" s="140">
        <v>2</v>
      </c>
      <c r="L16" s="140">
        <v>6</v>
      </c>
      <c r="M16" s="140">
        <v>3</v>
      </c>
      <c r="N16" s="228">
        <v>9</v>
      </c>
      <c r="O16" s="140">
        <v>7</v>
      </c>
      <c r="P16" s="140">
        <v>1</v>
      </c>
      <c r="Q16" s="228">
        <v>8</v>
      </c>
      <c r="R16" s="133" t="s">
        <v>55</v>
      </c>
    </row>
    <row r="17" spans="1:18" ht="60.75" customHeight="1">
      <c r="A17" s="133" t="s">
        <v>223</v>
      </c>
      <c r="B17" s="137">
        <v>62</v>
      </c>
      <c r="C17" s="136">
        <v>3.1956736763596947</v>
      </c>
      <c r="D17" s="137">
        <v>1</v>
      </c>
      <c r="E17" s="137">
        <v>0</v>
      </c>
      <c r="F17" s="137">
        <v>10</v>
      </c>
      <c r="G17" s="137">
        <v>16</v>
      </c>
      <c r="H17" s="137">
        <v>14</v>
      </c>
      <c r="I17" s="137">
        <v>7</v>
      </c>
      <c r="J17" s="137">
        <v>6</v>
      </c>
      <c r="K17" s="137">
        <v>8</v>
      </c>
      <c r="L17" s="137">
        <v>30</v>
      </c>
      <c r="M17" s="137">
        <v>17</v>
      </c>
      <c r="N17" s="228">
        <v>47</v>
      </c>
      <c r="O17" s="137">
        <v>12</v>
      </c>
      <c r="P17" s="137">
        <v>3</v>
      </c>
      <c r="Q17" s="228">
        <v>15</v>
      </c>
      <c r="R17" s="133" t="s">
        <v>53</v>
      </c>
    </row>
    <row r="18" spans="1:18" ht="57" customHeight="1">
      <c r="A18" s="133" t="s">
        <v>52</v>
      </c>
      <c r="B18" s="140">
        <v>6</v>
      </c>
      <c r="C18" s="139">
        <v>1.4485860592906274</v>
      </c>
      <c r="D18" s="140">
        <v>0</v>
      </c>
      <c r="E18" s="140">
        <v>0</v>
      </c>
      <c r="F18" s="140">
        <v>0</v>
      </c>
      <c r="G18" s="140">
        <v>1</v>
      </c>
      <c r="H18" s="140">
        <v>3</v>
      </c>
      <c r="I18" s="140">
        <v>1</v>
      </c>
      <c r="J18" s="140">
        <v>0</v>
      </c>
      <c r="K18" s="140">
        <v>1</v>
      </c>
      <c r="L18" s="140">
        <v>3</v>
      </c>
      <c r="M18" s="140">
        <v>0</v>
      </c>
      <c r="N18" s="228">
        <v>3</v>
      </c>
      <c r="O18" s="140">
        <v>2</v>
      </c>
      <c r="P18" s="140">
        <v>1</v>
      </c>
      <c r="Q18" s="228">
        <v>3</v>
      </c>
      <c r="R18" s="133" t="s">
        <v>51</v>
      </c>
    </row>
    <row r="19" spans="1:18" ht="59.25" customHeight="1">
      <c r="A19" s="133" t="s">
        <v>222</v>
      </c>
      <c r="B19" s="137">
        <v>51</v>
      </c>
      <c r="C19" s="136">
        <v>5.2663427005392318</v>
      </c>
      <c r="D19" s="137">
        <v>0</v>
      </c>
      <c r="E19" s="137">
        <v>0</v>
      </c>
      <c r="F19" s="137">
        <v>10</v>
      </c>
      <c r="G19" s="137">
        <v>17</v>
      </c>
      <c r="H19" s="137">
        <v>12</v>
      </c>
      <c r="I19" s="137">
        <v>4</v>
      </c>
      <c r="J19" s="137">
        <v>5</v>
      </c>
      <c r="K19" s="137">
        <v>3</v>
      </c>
      <c r="L19" s="137">
        <v>32</v>
      </c>
      <c r="M19" s="137">
        <v>2</v>
      </c>
      <c r="N19" s="228">
        <v>34</v>
      </c>
      <c r="O19" s="137">
        <v>9</v>
      </c>
      <c r="P19" s="137">
        <v>8</v>
      </c>
      <c r="Q19" s="228">
        <v>17</v>
      </c>
      <c r="R19" s="133" t="s">
        <v>49</v>
      </c>
    </row>
    <row r="20" spans="1:18" ht="59.25" customHeight="1">
      <c r="A20" s="133" t="s">
        <v>48</v>
      </c>
      <c r="B20" s="140">
        <v>20</v>
      </c>
      <c r="C20" s="139">
        <v>2.6807998434412892</v>
      </c>
      <c r="D20" s="140">
        <v>0</v>
      </c>
      <c r="E20" s="140">
        <v>0</v>
      </c>
      <c r="F20" s="140">
        <v>3</v>
      </c>
      <c r="G20" s="140">
        <v>4</v>
      </c>
      <c r="H20" s="140">
        <v>3</v>
      </c>
      <c r="I20" s="140">
        <v>7</v>
      </c>
      <c r="J20" s="140">
        <v>2</v>
      </c>
      <c r="K20" s="140">
        <v>1</v>
      </c>
      <c r="L20" s="140">
        <v>6</v>
      </c>
      <c r="M20" s="140">
        <v>3</v>
      </c>
      <c r="N20" s="228">
        <v>9</v>
      </c>
      <c r="O20" s="140">
        <v>6</v>
      </c>
      <c r="P20" s="140">
        <v>5</v>
      </c>
      <c r="Q20" s="228">
        <v>11</v>
      </c>
      <c r="R20" s="133" t="s">
        <v>47</v>
      </c>
    </row>
    <row r="21" spans="1:18" ht="60.75" customHeight="1">
      <c r="A21" s="133" t="s">
        <v>221</v>
      </c>
      <c r="B21" s="137">
        <v>14</v>
      </c>
      <c r="C21" s="136">
        <v>3.5837155963302756</v>
      </c>
      <c r="D21" s="137">
        <v>0</v>
      </c>
      <c r="E21" s="137">
        <v>0</v>
      </c>
      <c r="F21" s="137">
        <v>2</v>
      </c>
      <c r="G21" s="137">
        <v>6</v>
      </c>
      <c r="H21" s="137">
        <v>3</v>
      </c>
      <c r="I21" s="137">
        <v>0</v>
      </c>
      <c r="J21" s="137">
        <v>2</v>
      </c>
      <c r="K21" s="137">
        <v>1</v>
      </c>
      <c r="L21" s="137">
        <v>4</v>
      </c>
      <c r="M21" s="137">
        <v>3</v>
      </c>
      <c r="N21" s="228">
        <v>7</v>
      </c>
      <c r="O21" s="137">
        <v>1</v>
      </c>
      <c r="P21" s="137">
        <v>6</v>
      </c>
      <c r="Q21" s="228">
        <v>7</v>
      </c>
      <c r="R21" s="133" t="s">
        <v>45</v>
      </c>
    </row>
    <row r="22" spans="1:18" ht="51.75" customHeight="1">
      <c r="A22" s="133" t="s">
        <v>220</v>
      </c>
      <c r="B22" s="140">
        <v>178</v>
      </c>
      <c r="C22" s="139">
        <v>10.655052260636944</v>
      </c>
      <c r="D22" s="140">
        <v>1</v>
      </c>
      <c r="E22" s="140">
        <v>5</v>
      </c>
      <c r="F22" s="140">
        <v>31</v>
      </c>
      <c r="G22" s="140">
        <v>67</v>
      </c>
      <c r="H22" s="140">
        <v>36</v>
      </c>
      <c r="I22" s="140">
        <v>16</v>
      </c>
      <c r="J22" s="140">
        <v>12</v>
      </c>
      <c r="K22" s="140">
        <v>10</v>
      </c>
      <c r="L22" s="140">
        <v>85</v>
      </c>
      <c r="M22" s="140">
        <v>30</v>
      </c>
      <c r="N22" s="228">
        <v>115</v>
      </c>
      <c r="O22" s="140">
        <v>44</v>
      </c>
      <c r="P22" s="140">
        <v>19</v>
      </c>
      <c r="Q22" s="228">
        <v>63</v>
      </c>
      <c r="R22" s="133" t="s">
        <v>43</v>
      </c>
    </row>
    <row r="23" spans="1:18" ht="53.25" customHeight="1">
      <c r="A23" s="133" t="s">
        <v>219</v>
      </c>
      <c r="B23" s="137">
        <v>11</v>
      </c>
      <c r="C23" s="136">
        <v>1.771222465541672</v>
      </c>
      <c r="D23" s="137">
        <v>0</v>
      </c>
      <c r="E23" s="137">
        <v>0</v>
      </c>
      <c r="F23" s="137">
        <v>3</v>
      </c>
      <c r="G23" s="137">
        <v>4</v>
      </c>
      <c r="H23" s="137">
        <v>2</v>
      </c>
      <c r="I23" s="137">
        <v>1</v>
      </c>
      <c r="J23" s="137">
        <v>0</v>
      </c>
      <c r="K23" s="137">
        <v>1</v>
      </c>
      <c r="L23" s="137">
        <v>2</v>
      </c>
      <c r="M23" s="137">
        <v>1</v>
      </c>
      <c r="N23" s="228">
        <v>3</v>
      </c>
      <c r="O23" s="137">
        <v>7</v>
      </c>
      <c r="P23" s="137">
        <v>1</v>
      </c>
      <c r="Q23" s="228">
        <v>8</v>
      </c>
      <c r="R23" s="133" t="s">
        <v>41</v>
      </c>
    </row>
    <row r="24" spans="1:18" ht="57.75" customHeight="1">
      <c r="A24" s="133" t="s">
        <v>218</v>
      </c>
      <c r="B24" s="140">
        <v>16</v>
      </c>
      <c r="C24" s="139">
        <v>3.1566528431577576</v>
      </c>
      <c r="D24" s="140">
        <v>0</v>
      </c>
      <c r="E24" s="140">
        <v>0</v>
      </c>
      <c r="F24" s="140">
        <v>3</v>
      </c>
      <c r="G24" s="140">
        <v>4</v>
      </c>
      <c r="H24" s="140">
        <v>2</v>
      </c>
      <c r="I24" s="140">
        <v>2</v>
      </c>
      <c r="J24" s="140">
        <v>2</v>
      </c>
      <c r="K24" s="140">
        <v>3</v>
      </c>
      <c r="L24" s="140">
        <v>7</v>
      </c>
      <c r="M24" s="140">
        <v>2</v>
      </c>
      <c r="N24" s="228">
        <v>9</v>
      </c>
      <c r="O24" s="140">
        <v>3</v>
      </c>
      <c r="P24" s="140">
        <v>4</v>
      </c>
      <c r="Q24" s="228">
        <v>7</v>
      </c>
      <c r="R24" s="133" t="s">
        <v>39</v>
      </c>
    </row>
    <row r="25" spans="1:18" ht="75.75" customHeight="1">
      <c r="A25" s="133" t="s">
        <v>217</v>
      </c>
      <c r="B25" s="137">
        <v>3</v>
      </c>
      <c r="C25" s="136">
        <v>0.82740360747972863</v>
      </c>
      <c r="D25" s="137">
        <v>0</v>
      </c>
      <c r="E25" s="137">
        <v>0</v>
      </c>
      <c r="F25" s="137">
        <v>0</v>
      </c>
      <c r="G25" s="137">
        <v>1</v>
      </c>
      <c r="H25" s="137">
        <v>1</v>
      </c>
      <c r="I25" s="137">
        <v>0</v>
      </c>
      <c r="J25" s="137">
        <v>0</v>
      </c>
      <c r="K25" s="137">
        <v>1</v>
      </c>
      <c r="L25" s="137">
        <v>2</v>
      </c>
      <c r="M25" s="137">
        <v>1</v>
      </c>
      <c r="N25" s="228">
        <v>3</v>
      </c>
      <c r="O25" s="137">
        <v>0</v>
      </c>
      <c r="P25" s="137">
        <v>0</v>
      </c>
      <c r="Q25" s="228">
        <v>0</v>
      </c>
      <c r="R25" s="133" t="s">
        <v>37</v>
      </c>
    </row>
    <row r="26" spans="1:18" ht="61.5" customHeight="1">
      <c r="A26" s="133" t="s">
        <v>216</v>
      </c>
      <c r="B26" s="140">
        <v>12</v>
      </c>
      <c r="C26" s="139">
        <v>6.6507786953389125</v>
      </c>
      <c r="D26" s="140">
        <v>0</v>
      </c>
      <c r="E26" s="140">
        <v>0</v>
      </c>
      <c r="F26" s="140">
        <v>4</v>
      </c>
      <c r="G26" s="140">
        <v>4</v>
      </c>
      <c r="H26" s="140">
        <v>3</v>
      </c>
      <c r="I26" s="140">
        <v>0</v>
      </c>
      <c r="J26" s="140">
        <v>1</v>
      </c>
      <c r="K26" s="140">
        <v>0</v>
      </c>
      <c r="L26" s="140">
        <v>9</v>
      </c>
      <c r="M26" s="140">
        <v>0</v>
      </c>
      <c r="N26" s="228">
        <v>9</v>
      </c>
      <c r="O26" s="140">
        <v>2</v>
      </c>
      <c r="P26" s="140">
        <v>1</v>
      </c>
      <c r="Q26" s="228">
        <v>3</v>
      </c>
      <c r="R26" s="133" t="s">
        <v>35</v>
      </c>
    </row>
    <row r="27" spans="1:18" ht="89.25" customHeight="1">
      <c r="A27" s="133" t="s">
        <v>34</v>
      </c>
      <c r="B27" s="137">
        <v>20</v>
      </c>
      <c r="C27" s="136">
        <v>6.0736921063260541</v>
      </c>
      <c r="D27" s="137">
        <v>0</v>
      </c>
      <c r="E27" s="137">
        <v>0</v>
      </c>
      <c r="F27" s="137">
        <v>3</v>
      </c>
      <c r="G27" s="137">
        <v>6</v>
      </c>
      <c r="H27" s="137">
        <v>4</v>
      </c>
      <c r="I27" s="137">
        <v>5</v>
      </c>
      <c r="J27" s="137">
        <v>2</v>
      </c>
      <c r="K27" s="137">
        <v>0</v>
      </c>
      <c r="L27" s="137">
        <v>13</v>
      </c>
      <c r="M27" s="137">
        <v>2</v>
      </c>
      <c r="N27" s="228">
        <v>15</v>
      </c>
      <c r="O27" s="137">
        <v>3</v>
      </c>
      <c r="P27" s="137">
        <v>2</v>
      </c>
      <c r="Q27" s="228">
        <v>5</v>
      </c>
      <c r="R27" s="133" t="s">
        <v>33</v>
      </c>
    </row>
    <row r="28" spans="1:18" ht="79.5" customHeight="1">
      <c r="A28" s="198" t="s">
        <v>155</v>
      </c>
      <c r="B28" s="212">
        <v>1897</v>
      </c>
      <c r="C28" s="141">
        <v>5.4179235421030354</v>
      </c>
      <c r="D28" s="142">
        <v>16</v>
      </c>
      <c r="E28" s="142">
        <v>30</v>
      </c>
      <c r="F28" s="142">
        <v>301</v>
      </c>
      <c r="G28" s="142">
        <v>565</v>
      </c>
      <c r="H28" s="142">
        <v>397</v>
      </c>
      <c r="I28" s="142">
        <v>258</v>
      </c>
      <c r="J28" s="142">
        <v>175</v>
      </c>
      <c r="K28" s="142">
        <v>155</v>
      </c>
      <c r="L28" s="142">
        <v>669</v>
      </c>
      <c r="M28" s="142">
        <v>230</v>
      </c>
      <c r="N28" s="144">
        <v>899</v>
      </c>
      <c r="O28" s="142">
        <v>700</v>
      </c>
      <c r="P28" s="142">
        <v>298</v>
      </c>
      <c r="Q28" s="144">
        <v>998</v>
      </c>
      <c r="R28" s="198" t="s">
        <v>31</v>
      </c>
    </row>
    <row r="29" spans="1:18" ht="23.25">
      <c r="A29" s="50"/>
    </row>
    <row r="31" spans="1:18" ht="15">
      <c r="F31" s="51"/>
    </row>
  </sheetData>
  <mergeCells count="19">
    <mergeCell ref="A1:R1"/>
    <mergeCell ref="A2:R2"/>
    <mergeCell ref="D4:K5"/>
    <mergeCell ref="L4:N5"/>
    <mergeCell ref="O4:Q5"/>
    <mergeCell ref="C4:C5"/>
    <mergeCell ref="C6:C7"/>
    <mergeCell ref="J6:J7"/>
    <mergeCell ref="A4:A7"/>
    <mergeCell ref="K6:K7"/>
    <mergeCell ref="I3:R3"/>
    <mergeCell ref="A3:H3"/>
    <mergeCell ref="R4:R7"/>
    <mergeCell ref="D6:D7"/>
    <mergeCell ref="E6:E7"/>
    <mergeCell ref="F6:F7"/>
    <mergeCell ref="G6:G7"/>
    <mergeCell ref="H6:H7"/>
    <mergeCell ref="I6:I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2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779EED44E39424A890D60A7D2E59618" ma:contentTypeVersion="5" ma:contentTypeDescription="إنشاء مستند جديد." ma:contentTypeScope="" ma:versionID="5a8a1ddbfc14deb985d7e11e55bd508b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57f072df-4a49-4577-8cda-61964759c94d" targetNamespace="http://schemas.microsoft.com/office/2006/metadata/properties" ma:root="true" ma:fieldsID="5ddb3e9e5b42d38598b7cfc2aedf2625" ns1:_="" ns2:_="" ns3:_="">
    <xsd:import namespace="http://schemas.microsoft.com/sharepoint/v3"/>
    <xsd:import namespace="5797868e-33e7-4173-aba2-645c7f9f4275"/>
    <xsd:import namespace="57f072df-4a49-4577-8cda-61964759c9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2:SharedWithUser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ترتيب ظهور العنصر" ma:decimals="0" ma:default="1" ma:description="يمكن استخدام هذا العمود لترتيب ظهور العنصر المرتبط به وبشكل عام يتم إظهار العنصر ذو الرقم الأكبر أولاً, أي نعتمد الترتيب التنازلي" ma:internalName="DisplayOrder" ma:percentage="FALSE">
      <xsd:simpleType>
        <xsd:restriction base="dms:Number"/>
      </xsd:simpleType>
    </xsd:element>
    <xsd:element name="SharedWithUsers" ma:index="11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72df-4a49-4577-8cda-61964759c94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154</DisplayOrder>
    <PublishingExpirationDate xmlns="http://schemas.microsoft.com/sharepoint/v3" xsi:nil="true"/>
    <PublishingStartDate xmlns="http://schemas.microsoft.com/sharepoint/v3" xsi:nil="true"/>
    <Status xmlns="57f072df-4a49-4577-8cda-61964759c94d">0</Status>
  </documentManagement>
</p:properties>
</file>

<file path=customXml/itemProps1.xml><?xml version="1.0" encoding="utf-8"?>
<ds:datastoreItem xmlns:ds="http://schemas.openxmlformats.org/officeDocument/2006/customXml" ds:itemID="{E02F7257-B727-44BF-82F8-C5D7251AF8A8}"/>
</file>

<file path=customXml/itemProps2.xml><?xml version="1.0" encoding="utf-8"?>
<ds:datastoreItem xmlns:ds="http://schemas.openxmlformats.org/officeDocument/2006/customXml" ds:itemID="{12584BB9-A578-467C-8408-0AEA73D91201}"/>
</file>

<file path=customXml/itemProps3.xml><?xml version="1.0" encoding="utf-8"?>
<ds:datastoreItem xmlns:ds="http://schemas.openxmlformats.org/officeDocument/2006/customXml" ds:itemID="{6BF2614D-5D8E-458A-A52E-1B0F98AC2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24</vt:i4>
      </vt:variant>
    </vt:vector>
  </HeadingPairs>
  <TitlesOfParts>
    <vt:vector size="53" baseType="lpstr">
      <vt:lpstr>فهرس الباب الثالث</vt:lpstr>
      <vt:lpstr>3-1</vt:lpstr>
      <vt:lpstr>3-2</vt:lpstr>
      <vt:lpstr>3-2تكملة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 </vt:lpstr>
      <vt:lpstr>3-23</vt:lpstr>
      <vt:lpstr>3-24</vt:lpstr>
      <vt:lpstr>fig1</vt:lpstr>
      <vt:lpstr>fig2</vt:lpstr>
      <vt:lpstr>fig3</vt:lpstr>
      <vt:lpstr>'3-10'!Print_Area</vt:lpstr>
      <vt:lpstr>'3-11'!Print_Area</vt:lpstr>
      <vt:lpstr>'3-12'!Print_Area</vt:lpstr>
      <vt:lpstr>'3-13'!Print_Area</vt:lpstr>
      <vt:lpstr>'3-14'!Print_Area</vt:lpstr>
      <vt:lpstr>'3-15'!Print_Area</vt:lpstr>
      <vt:lpstr>'3-16'!Print_Area</vt:lpstr>
      <vt:lpstr>'3-17'!Print_Area</vt:lpstr>
      <vt:lpstr>'3-18'!Print_Area</vt:lpstr>
      <vt:lpstr>'3-19'!Print_Area</vt:lpstr>
      <vt:lpstr>'3-2'!Print_Area</vt:lpstr>
      <vt:lpstr>'3-20'!Print_Area</vt:lpstr>
      <vt:lpstr>'3-21'!Print_Area</vt:lpstr>
      <vt:lpstr>'3-23'!Print_Area</vt:lpstr>
      <vt:lpstr>'3-24'!Print_Area</vt:lpstr>
      <vt:lpstr>'3-2تكملة'!Print_Area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'فهرس الباب الثالث'!Print_Area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الباب الثالث: الصحة العامة لعام 2020م</dc:title>
  <dc:creator>Abdulaziz Ismail Abu Husayn</dc:creator>
  <cp:lastModifiedBy>Abdulaziz Ismail Abu Husayn</cp:lastModifiedBy>
  <cp:lastPrinted>2020-02-24T06:44:34Z</cp:lastPrinted>
  <dcterms:created xsi:type="dcterms:W3CDTF">2019-05-12T10:48:53Z</dcterms:created>
  <dcterms:modified xsi:type="dcterms:W3CDTF">2022-03-27T07:55:08Z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0x010100D779EED44E39424A890D60A7D2E59618</vt:lpwstr>
  </property>
</Properties>
</file>